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64" tabRatio="500" activeTab="0"/>
  </bookViews>
  <sheets>
    <sheet name="表" sheetId="1" r:id="rId1"/>
    <sheet name="裏" sheetId="2" r:id="rId2"/>
  </sheets>
  <definedNames>
    <definedName name="_xlnm.Print_Area" localSheetId="0">'表'!$A$1:$AH$42</definedName>
    <definedName name="_xlnm.Print_Area" localSheetId="1">'裏'!$A$1:$F$23</definedName>
  </definedNames>
  <calcPr fullCalcOnLoad="1"/>
</workbook>
</file>

<file path=xl/comments1.xml><?xml version="1.0" encoding="utf-8"?>
<comments xmlns="http://schemas.openxmlformats.org/spreadsheetml/2006/main">
  <authors>
    <author>：</author>
  </authors>
  <commentList>
    <comment ref="Y5" authorId="0">
      <text>
        <r>
          <rPr>
            <b/>
            <sz val="9"/>
            <rFont val="MS P ゴシック"/>
            <family val="3"/>
          </rPr>
          <t>スラッシュ区切りで
年月日を入力してください
例：2024/4/2</t>
        </r>
      </text>
    </comment>
    <comment ref="E14" authorId="0">
      <text>
        <r>
          <rPr>
            <b/>
            <sz val="9"/>
            <rFont val="MS P ゴシック"/>
            <family val="3"/>
          </rPr>
          <t>スラッシュ区切りで
年月日を入力してください
例：2024/4/2</t>
        </r>
      </text>
    </comment>
    <comment ref="Q14" authorId="0">
      <text>
        <r>
          <rPr>
            <sz val="9"/>
            <rFont val="MS P ゴシック"/>
            <family val="3"/>
          </rPr>
          <t>リストから選んで下さい</t>
        </r>
      </text>
    </comment>
    <comment ref="W14" authorId="0">
      <text>
        <r>
          <rPr>
            <sz val="9"/>
            <rFont val="MS P ゴシック"/>
            <family val="3"/>
          </rPr>
          <t xml:space="preserve">リストから選んで下さい
</t>
        </r>
      </text>
    </comment>
  </commentList>
</comments>
</file>

<file path=xl/comments2.xml><?xml version="1.0" encoding="utf-8"?>
<comments xmlns="http://schemas.openxmlformats.org/spreadsheetml/2006/main">
  <authors>
    <author>：</author>
  </authors>
  <commentList>
    <comment ref="E3" authorId="0">
      <text>
        <r>
          <rPr>
            <sz val="9"/>
            <rFont val="MS P ゴシック"/>
            <family val="3"/>
          </rPr>
          <t xml:space="preserve">半角数字を入力すると自動的に計算されます。
</t>
        </r>
      </text>
    </comment>
  </commentList>
</comments>
</file>

<file path=xl/sharedStrings.xml><?xml version="1.0" encoding="utf-8"?>
<sst xmlns="http://schemas.openxmlformats.org/spreadsheetml/2006/main" count="125" uniqueCount="91">
  <si>
    <r>
      <rPr>
        <b/>
        <sz val="16"/>
        <rFont val="ＭＳ Ｐゴシック"/>
        <family val="3"/>
      </rPr>
      <t>　</t>
    </r>
    <r>
      <rPr>
        <sz val="12"/>
        <rFont val="ＭＳ 明朝"/>
        <family val="1"/>
      </rPr>
      <t xml:space="preserve">第３号様式(第５条関係) </t>
    </r>
  </si>
  <si>
    <t>高座清掃施設組合環境プラザ貸出室使用承認申請書</t>
  </si>
  <si>
    <t>登録カード　　番号</t>
  </si>
  <si>
    <t>（太線内を記入してください）</t>
  </si>
  <si>
    <t>申請者</t>
  </si>
  <si>
    <t>団体名</t>
  </si>
  <si>
    <t>代表者氏名</t>
  </si>
  <si>
    <t>使用日時</t>
  </si>
  <si>
    <t>使用施設</t>
  </si>
  <si>
    <t>□</t>
  </si>
  <si>
    <t>創作工房　1</t>
  </si>
  <si>
    <t>キッチンルーム</t>
  </si>
  <si>
    <t>創作工房　2</t>
  </si>
  <si>
    <t>中会議室</t>
  </si>
  <si>
    <t>多目的スタジオ</t>
  </si>
  <si>
    <t>音楽室</t>
  </si>
  <si>
    <t>使用目的</t>
  </si>
  <si>
    <t>事業名称</t>
  </si>
  <si>
    <t>内容</t>
  </si>
  <si>
    <t>入場料等</t>
  </si>
  <si>
    <t>入場　　　予定者数</t>
  </si>
  <si>
    <t>人</t>
  </si>
  <si>
    <t>１　施設</t>
  </si>
  <si>
    <t>貸出室名</t>
  </si>
  <si>
    <t>※時間使用料</t>
  </si>
  <si>
    <t>使用時間</t>
  </si>
  <si>
    <t>小　　計</t>
  </si>
  <si>
    <t>創作工房１</t>
  </si>
  <si>
    <t>創作工房２</t>
  </si>
  <si>
    <t>※</t>
  </si>
  <si>
    <r>
      <rPr>
        <b/>
        <sz val="12"/>
        <color indexed="10"/>
        <rFont val="ＭＳ ゴシック"/>
        <family val="3"/>
      </rPr>
      <t>環境プラザ</t>
    </r>
    <r>
      <rPr>
        <b/>
        <sz val="12"/>
        <rFont val="ＭＳ ゴシック"/>
        <family val="3"/>
      </rPr>
      <t>担当者記入欄</t>
    </r>
  </si>
  <si>
    <t>施設使用料</t>
  </si>
  <si>
    <t>附属設備使用料</t>
  </si>
  <si>
    <t>合計</t>
  </si>
  <si>
    <t>２　附属設備</t>
  </si>
  <si>
    <t>　区　　分</t>
  </si>
  <si>
    <t>附属設備名</t>
  </si>
  <si>
    <t>計算単位</t>
  </si>
  <si>
    <t>１回の使用料金</t>
  </si>
  <si>
    <t>使用数量</t>
  </si>
  <si>
    <t>小　計</t>
  </si>
  <si>
    <t>創作工房1</t>
  </si>
  <si>
    <t>電動ろくろ</t>
  </si>
  <si>
    <t>１基</t>
  </si>
  <si>
    <t>小型電動ろくろ</t>
  </si>
  <si>
    <t>手動ろくろ</t>
  </si>
  <si>
    <t>絵付け、施釉用具セット</t>
  </si>
  <si>
    <t>１セット</t>
  </si>
  <si>
    <t>電気炉</t>
  </si>
  <si>
    <t>七宝焼器</t>
  </si>
  <si>
    <t>1基</t>
  </si>
  <si>
    <t>折りたたみ式長机</t>
  </si>
  <si>
    <t>１台</t>
  </si>
  <si>
    <t>炊飯器</t>
  </si>
  <si>
    <t>大型鍋</t>
  </si>
  <si>
    <t>１個</t>
  </si>
  <si>
    <t>創作工房2</t>
  </si>
  <si>
    <t>電動工具</t>
  </si>
  <si>
    <t>工具</t>
  </si>
  <si>
    <t>ミシン、電気アイロン</t>
  </si>
  <si>
    <t>各１台</t>
  </si>
  <si>
    <t>イーゼル(絵画用)</t>
  </si>
  <si>
    <t>１本</t>
  </si>
  <si>
    <t>スクリーン</t>
  </si>
  <si>
    <t>１面</t>
  </si>
  <si>
    <t>ホワイトボード</t>
  </si>
  <si>
    <t>グランドピアノ</t>
  </si>
  <si>
    <t>指揮用譜面台</t>
  </si>
  <si>
    <t>譜面台</t>
  </si>
  <si>
    <t>合　計</t>
  </si>
  <si>
    <t>（電話）</t>
  </si>
  <si>
    <t>合計</t>
  </si>
  <si>
    <t>円</t>
  </si>
  <si>
    <t>申請日</t>
  </si>
  <si>
    <t>□</t>
  </si>
  <si>
    <t>該当する施設に　　☑する。</t>
  </si>
  <si>
    <t>　</t>
  </si>
  <si>
    <t xml:space="preserve">　時　　分　～ </t>
  </si>
  <si>
    <t>時　　分</t>
  </si>
  <si>
    <t>年　　　月　　　日</t>
  </si>
  <si>
    <t xml:space="preserve">※備考
</t>
  </si>
  <si>
    <r>
      <t>プロジェクター</t>
    </r>
    <r>
      <rPr>
        <sz val="9"/>
        <color indexed="10"/>
        <rFont val="ＭＳ 明朝"/>
        <family val="1"/>
      </rPr>
      <t>(音響設備機器含む)</t>
    </r>
  </si>
  <si>
    <t>高座清掃施設組合環境プラザ条例施行規則第５条第２項の規定に基づ</t>
  </si>
  <si>
    <t>き、次のとおり、環境プラザ貸出室の使用を申請します。</t>
  </si>
  <si>
    <t>　年　　月　　日　（　）</t>
  </si>
  <si>
    <t>　□有料（最高料金：　　　　　　　　）　□無料　</t>
  </si>
  <si>
    <t>無料</t>
  </si>
  <si>
    <t>有料（最高料金：</t>
  </si>
  <si>
    <t>　円）</t>
  </si>
  <si>
    <t>※1　構成市外の場合、使用料は２倍となります。</t>
  </si>
  <si>
    <t>※2　附属設備の料金計算表は裏面にあります。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</si>
</sst>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0000"/>
    <numFmt numFmtId="178" formatCode="General&quot;人&quot;"/>
    <numFmt numFmtId="179" formatCode="[DBNum3]#,##0&quot;円&quot;"/>
    <numFmt numFmtId="180" formatCode="[DBNum3]General&quot;基&quot;"/>
    <numFmt numFmtId="181" formatCode="[DBNum3]General&quot;セット&quot;"/>
    <numFmt numFmtId="182" formatCode="[DBNum3]General&quot;台&quot;"/>
    <numFmt numFmtId="183" formatCode="[DBNum3]General&quot;面&quot;"/>
    <numFmt numFmtId="184" formatCode="[DBNum3]General&quot;本&quot;"/>
    <numFmt numFmtId="185" formatCode="[DBNum3]General&quot;個&quot;"/>
    <numFmt numFmtId="186" formatCode="[DBNum3]&quot;各&quot;General&quot;台&quot;"/>
    <numFmt numFmtId="187" formatCode="General&quot;時間&quot;"/>
    <numFmt numFmtId="188" formatCode="yyyy&quot;年　　　&quot;m&quot;月　　　&quot;d&quot;日&quot;"/>
    <numFmt numFmtId="189" formatCode="yyyy&quot;年　　&quot;m&quot;月　　&quot;d&quot;日&quot;"/>
    <numFmt numFmtId="190" formatCode="yyyy&quot;年　&quot;m&quot; 月 &quot;d&quot; 日&quot;"/>
    <numFmt numFmtId="191" formatCode="yyyy&quot;年　&quot;m&quot; 月 &quot;d&quot; 日　&quot;\ \(\ aaa\ \)"/>
    <numFmt numFmtId="192" formatCode="yyyy&quot;年　&quot;m&quot; 月 &quot;d&quot; 日&quot;\ \(\ aaa\ 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\(h&quot;時間&quot;\)"/>
    <numFmt numFmtId="198" formatCode="h&quot;時　&quot;mm&quot;分　～&quot;"/>
    <numFmt numFmtId="199" formatCode="h&quot;時　&quot;mm&quot;分&quot;"/>
    <numFmt numFmtId="200" formatCode="h&quot;時　&quot;mm&quot;分　　　～&quot;"/>
    <numFmt numFmtId="201" formatCode="yyyy&quot;年 &quot;m&quot; 月 &quot;d&quot; 日&quot;\ \(\ aaa\ \)"/>
    <numFmt numFmtId="202" formatCode="h&quot;時　&quot;mm&quot;分　　～&quot;"/>
    <numFmt numFmtId="203" formatCode="[$]ggge&quot;年&quot;m&quot;月&quot;d&quot;日&quot;;@"/>
    <numFmt numFmtId="204" formatCode="[$-411]gge&quot;年&quot;m&quot;月&quot;d&quot;日&quot;;@"/>
    <numFmt numFmtId="205" formatCode="[$]gge&quot;年&quot;m&quot;月&quot;d&quot;日&quot;;@"/>
  </numFmts>
  <fonts count="59">
    <font>
      <sz val="11"/>
      <name val="ＭＳ Ｐゴシック"/>
      <family val="3"/>
    </font>
    <font>
      <sz val="10"/>
      <name val="Arial"/>
      <family val="2"/>
    </font>
    <font>
      <b/>
      <sz val="16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11"/>
      <name val="ＭＳ ゴシック"/>
      <family val="3"/>
    </font>
    <font>
      <b/>
      <sz val="12"/>
      <color indexed="10"/>
      <name val="ＭＳ ゴシック"/>
      <family val="3"/>
    </font>
    <font>
      <b/>
      <sz val="12"/>
      <name val="ＭＳ 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9"/>
      <name val="MS P ゴシック"/>
      <family val="3"/>
    </font>
    <font>
      <b/>
      <sz val="9"/>
      <name val="MS P ゴシック"/>
      <family val="3"/>
    </font>
    <font>
      <sz val="9"/>
      <color indexed="10"/>
      <name val="ＭＳ 明朝"/>
      <family val="1"/>
    </font>
    <font>
      <sz val="10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18"/>
      <color indexed="9"/>
      <name val="Calibri"/>
      <family val="2"/>
    </font>
    <font>
      <b/>
      <sz val="18"/>
      <color indexed="9"/>
      <name val="游ゴシック"/>
      <family val="3"/>
    </font>
    <font>
      <b/>
      <sz val="14"/>
      <color indexed="9"/>
      <name val="游ゴシック"/>
      <family val="3"/>
    </font>
    <font>
      <b/>
      <sz val="14"/>
      <color indexed="51"/>
      <name val="游ゴシック"/>
      <family val="3"/>
    </font>
    <font>
      <b/>
      <sz val="14"/>
      <color indexed="9"/>
      <name val="Calibri"/>
      <family val="2"/>
    </font>
    <font>
      <b/>
      <sz val="14"/>
      <color indexed="51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ill="0" applyBorder="0" applyProtection="0">
      <alignment vertical="center"/>
    </xf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176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15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179" fontId="0" fillId="0" borderId="15" xfId="0" applyNumberFormat="1" applyBorder="1" applyAlignment="1">
      <alignment vertical="center"/>
    </xf>
    <xf numFmtId="0" fontId="3" fillId="0" borderId="21" xfId="0" applyFont="1" applyBorder="1" applyAlignment="1">
      <alignment horizontal="right" vertical="center"/>
    </xf>
    <xf numFmtId="0" fontId="3" fillId="13" borderId="0" xfId="0" applyFont="1" applyFill="1" applyBorder="1" applyAlignment="1" applyProtection="1">
      <alignment vertical="center"/>
      <protection locked="0"/>
    </xf>
    <xf numFmtId="0" fontId="3" fillId="13" borderId="0" xfId="0" applyFont="1" applyFill="1" applyBorder="1" applyAlignment="1" applyProtection="1">
      <alignment vertical="center"/>
      <protection locked="0"/>
    </xf>
    <xf numFmtId="0" fontId="0" fillId="0" borderId="22" xfId="0" applyFont="1" applyBorder="1" applyAlignment="1">
      <alignment horizontal="center" vertical="center"/>
    </xf>
    <xf numFmtId="179" fontId="5" fillId="0" borderId="22" xfId="0" applyNumberFormat="1" applyFont="1" applyBorder="1" applyAlignment="1">
      <alignment horizontal="right" vertical="center"/>
    </xf>
    <xf numFmtId="0" fontId="0" fillId="0" borderId="23" xfId="0" applyFont="1" applyBorder="1" applyAlignment="1">
      <alignment horizontal="center" vertical="center"/>
    </xf>
    <xf numFmtId="179" fontId="0" fillId="0" borderId="23" xfId="0" applyNumberFormat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180" fontId="5" fillId="2" borderId="25" xfId="0" applyNumberFormat="1" applyFont="1" applyFill="1" applyBorder="1" applyAlignment="1" applyProtection="1">
      <alignment vertical="center"/>
      <protection locked="0"/>
    </xf>
    <xf numFmtId="181" fontId="5" fillId="2" borderId="25" xfId="0" applyNumberFormat="1" applyFont="1" applyFill="1" applyBorder="1" applyAlignment="1" applyProtection="1">
      <alignment vertical="center"/>
      <protection locked="0"/>
    </xf>
    <xf numFmtId="182" fontId="5" fillId="2" borderId="25" xfId="0" applyNumberFormat="1" applyFont="1" applyFill="1" applyBorder="1" applyAlignment="1" applyProtection="1">
      <alignment vertical="center"/>
      <protection locked="0"/>
    </xf>
    <xf numFmtId="185" fontId="5" fillId="2" borderId="25" xfId="0" applyNumberFormat="1" applyFont="1" applyFill="1" applyBorder="1" applyAlignment="1" applyProtection="1">
      <alignment vertical="center"/>
      <protection locked="0"/>
    </xf>
    <xf numFmtId="186" fontId="5" fillId="2" borderId="25" xfId="0" applyNumberFormat="1" applyFont="1" applyFill="1" applyBorder="1" applyAlignment="1" applyProtection="1">
      <alignment vertical="center"/>
      <protection locked="0"/>
    </xf>
    <xf numFmtId="184" fontId="5" fillId="2" borderId="25" xfId="0" applyNumberFormat="1" applyFont="1" applyFill="1" applyBorder="1" applyAlignment="1" applyProtection="1">
      <alignment vertical="center"/>
      <protection locked="0"/>
    </xf>
    <xf numFmtId="183" fontId="5" fillId="2" borderId="25" xfId="0" applyNumberFormat="1" applyFont="1" applyFill="1" applyBorder="1" applyAlignment="1" applyProtection="1">
      <alignment vertical="center"/>
      <protection locked="0"/>
    </xf>
    <xf numFmtId="182" fontId="5" fillId="2" borderId="26" xfId="0" applyNumberFormat="1" applyFont="1" applyFill="1" applyBorder="1" applyAlignment="1" applyProtection="1">
      <alignment vertical="center"/>
      <protection locked="0"/>
    </xf>
    <xf numFmtId="0" fontId="7" fillId="0" borderId="27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10" xfId="0" applyFont="1" applyFill="1" applyBorder="1" applyAlignment="1" applyProtection="1">
      <alignment vertical="center"/>
      <protection locked="0"/>
    </xf>
    <xf numFmtId="0" fontId="3" fillId="0" borderId="11" xfId="0" applyFont="1" applyFill="1" applyBorder="1" applyAlignment="1" applyProtection="1">
      <alignment vertical="center"/>
      <protection locked="0"/>
    </xf>
    <xf numFmtId="0" fontId="3" fillId="0" borderId="28" xfId="0" applyFont="1" applyFill="1" applyBorder="1" applyAlignment="1" applyProtection="1">
      <alignment vertical="center"/>
      <protection locked="0"/>
    </xf>
    <xf numFmtId="0" fontId="3" fillId="0" borderId="13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29" xfId="0" applyFont="1" applyFill="1" applyBorder="1" applyAlignment="1" applyProtection="1">
      <alignment vertical="center"/>
      <protection locked="0"/>
    </xf>
    <xf numFmtId="0" fontId="3" fillId="0" borderId="30" xfId="0" applyFont="1" applyFill="1" applyBorder="1" applyAlignment="1" applyProtection="1">
      <alignment vertical="center"/>
      <protection locked="0"/>
    </xf>
    <xf numFmtId="0" fontId="3" fillId="0" borderId="19" xfId="0" applyFont="1" applyFill="1" applyBorder="1" applyAlignment="1" applyProtection="1">
      <alignment vertical="center"/>
      <protection locked="0"/>
    </xf>
    <xf numFmtId="0" fontId="3" fillId="0" borderId="31" xfId="0" applyFont="1" applyFill="1" applyBorder="1" applyAlignment="1" applyProtection="1">
      <alignment vertical="center"/>
      <protection locked="0"/>
    </xf>
    <xf numFmtId="0" fontId="3" fillId="0" borderId="15" xfId="0" applyFont="1" applyBorder="1" applyAlignment="1">
      <alignment horizontal="center" vertical="center"/>
    </xf>
    <xf numFmtId="0" fontId="3" fillId="0" borderId="32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 applyProtection="1">
      <alignment horizontal="left" vertical="top" wrapText="1"/>
      <protection locked="0"/>
    </xf>
    <xf numFmtId="0" fontId="3" fillId="0" borderId="28" xfId="0" applyFont="1" applyBorder="1" applyAlignment="1" applyProtection="1">
      <alignment horizontal="left" vertical="top" wrapText="1"/>
      <protection locked="0"/>
    </xf>
    <xf numFmtId="0" fontId="3" fillId="0" borderId="13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29" xfId="0" applyFont="1" applyBorder="1" applyAlignment="1" applyProtection="1">
      <alignment horizontal="left" vertical="top" wrapText="1"/>
      <protection locked="0"/>
    </xf>
    <xf numFmtId="0" fontId="3" fillId="0" borderId="33" xfId="0" applyFont="1" applyBorder="1" applyAlignment="1" applyProtection="1">
      <alignment horizontal="left" vertical="top" wrapText="1"/>
      <protection locked="0"/>
    </xf>
    <xf numFmtId="0" fontId="3" fillId="0" borderId="27" xfId="0" applyFont="1" applyBorder="1" applyAlignment="1" applyProtection="1">
      <alignment horizontal="left" vertical="top" wrapText="1"/>
      <protection locked="0"/>
    </xf>
    <xf numFmtId="0" fontId="3" fillId="0" borderId="34" xfId="0" applyFont="1" applyBorder="1" applyAlignment="1" applyProtection="1">
      <alignment horizontal="left" vertical="top" wrapText="1"/>
      <protection locked="0"/>
    </xf>
    <xf numFmtId="0" fontId="3" fillId="0" borderId="35" xfId="0" applyFont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0" fillId="0" borderId="36" xfId="0" applyNumberFormat="1" applyBorder="1" applyAlignment="1">
      <alignment horizontal="left" vertical="center"/>
    </xf>
    <xf numFmtId="0" fontId="0" fillId="0" borderId="37" xfId="0" applyNumberFormat="1" applyBorder="1" applyAlignment="1">
      <alignment horizontal="left" vertical="center"/>
    </xf>
    <xf numFmtId="179" fontId="0" fillId="0" borderId="37" xfId="0" applyNumberFormat="1" applyBorder="1" applyAlignment="1">
      <alignment horizontal="center" vertical="center"/>
    </xf>
    <xf numFmtId="179" fontId="0" fillId="0" borderId="38" xfId="0" applyNumberFormat="1" applyBorder="1" applyAlignment="1">
      <alignment horizontal="center" vertical="center"/>
    </xf>
    <xf numFmtId="176" fontId="5" fillId="3" borderId="0" xfId="0" applyNumberFormat="1" applyFont="1" applyFill="1" applyBorder="1" applyAlignment="1" applyProtection="1">
      <alignment horizontal="left" vertical="center"/>
      <protection locked="0"/>
    </xf>
    <xf numFmtId="176" fontId="5" fillId="3" borderId="14" xfId="0" applyNumberFormat="1" applyFont="1" applyFill="1" applyBorder="1" applyAlignment="1" applyProtection="1">
      <alignment horizontal="left" vertical="center"/>
      <protection locked="0"/>
    </xf>
    <xf numFmtId="176" fontId="5" fillId="3" borderId="27" xfId="0" applyNumberFormat="1" applyFont="1" applyFill="1" applyBorder="1" applyAlignment="1" applyProtection="1">
      <alignment horizontal="left" vertical="center"/>
      <protection locked="0"/>
    </xf>
    <xf numFmtId="176" fontId="5" fillId="3" borderId="39" xfId="0" applyNumberFormat="1" applyFont="1" applyFill="1" applyBorder="1" applyAlignment="1" applyProtection="1">
      <alignment horizontal="left" vertical="center"/>
      <protection locked="0"/>
    </xf>
    <xf numFmtId="0" fontId="5" fillId="13" borderId="13" xfId="0" applyFont="1" applyFill="1" applyBorder="1" applyAlignment="1" applyProtection="1">
      <alignment horizontal="center" vertical="center"/>
      <protection locked="0"/>
    </xf>
    <xf numFmtId="0" fontId="5" fillId="13" borderId="33" xfId="0" applyFont="1" applyFill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3" fillId="3" borderId="14" xfId="0" applyFont="1" applyFill="1" applyBorder="1" applyAlignment="1" applyProtection="1">
      <alignment horizontal="center" vertical="center"/>
      <protection locked="0"/>
    </xf>
    <xf numFmtId="0" fontId="3" fillId="3" borderId="33" xfId="0" applyFont="1" applyFill="1" applyBorder="1" applyAlignment="1" applyProtection="1">
      <alignment horizontal="center" vertical="center"/>
      <protection locked="0"/>
    </xf>
    <xf numFmtId="0" fontId="3" fillId="3" borderId="27" xfId="0" applyFont="1" applyFill="1" applyBorder="1" applyAlignment="1" applyProtection="1">
      <alignment horizontal="center" vertical="center"/>
      <protection locked="0"/>
    </xf>
    <xf numFmtId="0" fontId="3" fillId="3" borderId="39" xfId="0" applyFont="1" applyFill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 applyProtection="1">
      <alignment horizontal="center" vertical="center"/>
      <protection locked="0"/>
    </xf>
    <xf numFmtId="0" fontId="3" fillId="3" borderId="28" xfId="0" applyFont="1" applyFill="1" applyBorder="1" applyAlignment="1" applyProtection="1">
      <alignment horizontal="center" vertical="center"/>
      <protection locked="0"/>
    </xf>
    <xf numFmtId="0" fontId="3" fillId="3" borderId="29" xfId="0" applyFont="1" applyFill="1" applyBorder="1" applyAlignment="1" applyProtection="1">
      <alignment horizontal="center" vertical="center"/>
      <protection locked="0"/>
    </xf>
    <xf numFmtId="0" fontId="3" fillId="3" borderId="34" xfId="0" applyFont="1" applyFill="1" applyBorder="1" applyAlignment="1" applyProtection="1">
      <alignment horizontal="center" vertical="center"/>
      <protection locked="0"/>
    </xf>
    <xf numFmtId="187" fontId="3" fillId="13" borderId="40" xfId="0" applyNumberFormat="1" applyFont="1" applyFill="1" applyBorder="1" applyAlignment="1" applyProtection="1">
      <alignment horizontal="center" vertical="center"/>
      <protection locked="0"/>
    </xf>
    <xf numFmtId="187" fontId="3" fillId="13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17" xfId="0" applyFont="1" applyBorder="1" applyAlignment="1">
      <alignment horizontal="center" vertical="center"/>
    </xf>
    <xf numFmtId="187" fontId="3" fillId="13" borderId="41" xfId="0" applyNumberFormat="1" applyFont="1" applyFill="1" applyBorder="1" applyAlignment="1" applyProtection="1">
      <alignment horizontal="center" vertical="center"/>
      <protection locked="0"/>
    </xf>
    <xf numFmtId="187" fontId="3" fillId="13" borderId="42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/>
    </xf>
    <xf numFmtId="9" fontId="3" fillId="0" borderId="18" xfId="42" applyFont="1" applyFill="1" applyBorder="1" applyAlignment="1" applyProtection="1">
      <alignment horizontal="distributed" vertical="center" shrinkToFit="1"/>
      <protection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textRotation="255" wrapText="1"/>
    </xf>
    <xf numFmtId="49" fontId="3" fillId="3" borderId="13" xfId="0" applyNumberFormat="1" applyFont="1" applyFill="1" applyBorder="1" applyAlignment="1" applyProtection="1">
      <alignment horizontal="left" vertical="top" wrapText="1" indent="2"/>
      <protection locked="0"/>
    </xf>
    <xf numFmtId="49" fontId="3" fillId="3" borderId="0" xfId="0" applyNumberFormat="1" applyFont="1" applyFill="1" applyBorder="1" applyAlignment="1" applyProtection="1">
      <alignment horizontal="left" vertical="top" wrapText="1" indent="2"/>
      <protection locked="0"/>
    </xf>
    <xf numFmtId="49" fontId="3" fillId="3" borderId="14" xfId="0" applyNumberFormat="1" applyFont="1" applyFill="1" applyBorder="1" applyAlignment="1" applyProtection="1">
      <alignment horizontal="left" vertical="top" wrapText="1" indent="2"/>
      <protection locked="0"/>
    </xf>
    <xf numFmtId="49" fontId="3" fillId="3" borderId="33" xfId="0" applyNumberFormat="1" applyFont="1" applyFill="1" applyBorder="1" applyAlignment="1" applyProtection="1">
      <alignment horizontal="left" vertical="top" wrapText="1" indent="2"/>
      <protection locked="0"/>
    </xf>
    <xf numFmtId="49" fontId="3" fillId="3" borderId="27" xfId="0" applyNumberFormat="1" applyFont="1" applyFill="1" applyBorder="1" applyAlignment="1" applyProtection="1">
      <alignment horizontal="left" vertical="top" wrapText="1" indent="2"/>
      <protection locked="0"/>
    </xf>
    <xf numFmtId="49" fontId="3" fillId="3" borderId="39" xfId="0" applyNumberFormat="1" applyFont="1" applyFill="1" applyBorder="1" applyAlignment="1" applyProtection="1">
      <alignment horizontal="left" vertical="top" wrapText="1" indent="2"/>
      <protection locked="0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189" fontId="3" fillId="3" borderId="48" xfId="0" applyNumberFormat="1" applyFont="1" applyFill="1" applyBorder="1" applyAlignment="1" applyProtection="1">
      <alignment horizontal="right" vertical="center"/>
      <protection locked="0"/>
    </xf>
    <xf numFmtId="189" fontId="3" fillId="3" borderId="49" xfId="0" applyNumberFormat="1" applyFont="1" applyFill="1" applyBorder="1" applyAlignment="1" applyProtection="1">
      <alignment horizontal="right" vertical="center"/>
      <protection locked="0"/>
    </xf>
    <xf numFmtId="0" fontId="3" fillId="0" borderId="50" xfId="0" applyFont="1" applyBorder="1" applyAlignment="1">
      <alignment horizontal="left" vertical="center" indent="1"/>
    </xf>
    <xf numFmtId="0" fontId="3" fillId="0" borderId="48" xfId="0" applyFont="1" applyBorder="1" applyAlignment="1">
      <alignment horizontal="left" vertical="center" indent="1"/>
    </xf>
    <xf numFmtId="0" fontId="3" fillId="0" borderId="51" xfId="0" applyFont="1" applyBorder="1" applyAlignment="1">
      <alignment horizontal="center" vertical="center"/>
    </xf>
    <xf numFmtId="9" fontId="3" fillId="0" borderId="15" xfId="42" applyFont="1" applyFill="1" applyBorder="1" applyAlignment="1" applyProtection="1">
      <alignment horizontal="distributed" vertical="center" shrinkToFit="1"/>
      <protection/>
    </xf>
    <xf numFmtId="0" fontId="3" fillId="0" borderId="40" xfId="0" applyFont="1" applyBorder="1" applyAlignment="1">
      <alignment horizontal="center" vertical="center"/>
    </xf>
    <xf numFmtId="9" fontId="3" fillId="2" borderId="35" xfId="42" applyFont="1" applyFill="1" applyBorder="1" applyAlignment="1" applyProtection="1">
      <alignment horizontal="left" vertical="center" wrapText="1" shrinkToFit="1"/>
      <protection locked="0"/>
    </xf>
    <xf numFmtId="0" fontId="3" fillId="0" borderId="52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9" fontId="3" fillId="2" borderId="10" xfId="42" applyFont="1" applyFill="1" applyBorder="1" applyAlignment="1" applyProtection="1">
      <alignment horizontal="center" vertical="center" wrapText="1"/>
      <protection locked="0"/>
    </xf>
    <xf numFmtId="9" fontId="3" fillId="2" borderId="11" xfId="42" applyFont="1" applyFill="1" applyBorder="1" applyAlignment="1" applyProtection="1">
      <alignment horizontal="center" vertical="center" wrapText="1"/>
      <protection locked="0"/>
    </xf>
    <xf numFmtId="9" fontId="3" fillId="2" borderId="12" xfId="42" applyFont="1" applyFill="1" applyBorder="1" applyAlignment="1" applyProtection="1">
      <alignment horizontal="center" vertical="center" wrapText="1"/>
      <protection locked="0"/>
    </xf>
    <xf numFmtId="9" fontId="3" fillId="2" borderId="33" xfId="42" applyFont="1" applyFill="1" applyBorder="1" applyAlignment="1" applyProtection="1">
      <alignment horizontal="center" vertical="center" wrapText="1"/>
      <protection locked="0"/>
    </xf>
    <xf numFmtId="9" fontId="3" fillId="2" borderId="27" xfId="42" applyFont="1" applyFill="1" applyBorder="1" applyAlignment="1" applyProtection="1">
      <alignment horizontal="center" vertical="center" wrapText="1"/>
      <protection locked="0"/>
    </xf>
    <xf numFmtId="9" fontId="3" fillId="2" borderId="39" xfId="42" applyFont="1" applyFill="1" applyBorder="1" applyAlignment="1" applyProtection="1">
      <alignment horizontal="center" vertical="center" wrapText="1"/>
      <protection locked="0"/>
    </xf>
    <xf numFmtId="199" fontId="3" fillId="13" borderId="11" xfId="0" applyNumberFormat="1" applyFont="1" applyFill="1" applyBorder="1" applyAlignment="1" applyProtection="1">
      <alignment horizontal="left" vertical="center" indent="1"/>
      <protection locked="0"/>
    </xf>
    <xf numFmtId="199" fontId="3" fillId="13" borderId="0" xfId="0" applyNumberFormat="1" applyFont="1" applyFill="1" applyBorder="1" applyAlignment="1" applyProtection="1">
      <alignment horizontal="left" vertical="center" indent="1"/>
      <protection locked="0"/>
    </xf>
    <xf numFmtId="199" fontId="3" fillId="13" borderId="27" xfId="0" applyNumberFormat="1" applyFont="1" applyFill="1" applyBorder="1" applyAlignment="1" applyProtection="1">
      <alignment horizontal="left" vertical="center" indent="1"/>
      <protection locked="0"/>
    </xf>
    <xf numFmtId="198" fontId="3" fillId="13" borderId="11" xfId="0" applyNumberFormat="1" applyFont="1" applyFill="1" applyBorder="1" applyAlignment="1" applyProtection="1">
      <alignment horizontal="right" vertical="center"/>
      <protection locked="0"/>
    </xf>
    <xf numFmtId="198" fontId="3" fillId="13" borderId="0" xfId="0" applyNumberFormat="1" applyFont="1" applyFill="1" applyBorder="1" applyAlignment="1" applyProtection="1">
      <alignment horizontal="right" vertical="center"/>
      <protection locked="0"/>
    </xf>
    <xf numFmtId="198" fontId="3" fillId="13" borderId="27" xfId="0" applyNumberFormat="1" applyFont="1" applyFill="1" applyBorder="1" applyAlignment="1" applyProtection="1">
      <alignment horizontal="right" vertical="center"/>
      <protection locked="0"/>
    </xf>
    <xf numFmtId="201" fontId="3" fillId="3" borderId="10" xfId="0" applyNumberFormat="1" applyFont="1" applyFill="1" applyBorder="1" applyAlignment="1" applyProtection="1">
      <alignment horizontal="right" vertical="center" indent="1"/>
      <protection locked="0"/>
    </xf>
    <xf numFmtId="201" fontId="3" fillId="3" borderId="11" xfId="0" applyNumberFormat="1" applyFont="1" applyFill="1" applyBorder="1" applyAlignment="1" applyProtection="1">
      <alignment horizontal="right" vertical="center" indent="1"/>
      <protection locked="0"/>
    </xf>
    <xf numFmtId="201" fontId="3" fillId="3" borderId="13" xfId="0" applyNumberFormat="1" applyFont="1" applyFill="1" applyBorder="1" applyAlignment="1" applyProtection="1">
      <alignment horizontal="right" vertical="center" indent="1"/>
      <protection locked="0"/>
    </xf>
    <xf numFmtId="201" fontId="3" fillId="3" borderId="0" xfId="0" applyNumberFormat="1" applyFont="1" applyFill="1" applyBorder="1" applyAlignment="1" applyProtection="1">
      <alignment horizontal="right" vertical="center" indent="1"/>
      <protection locked="0"/>
    </xf>
    <xf numFmtId="201" fontId="3" fillId="3" borderId="33" xfId="0" applyNumberFormat="1" applyFont="1" applyFill="1" applyBorder="1" applyAlignment="1" applyProtection="1">
      <alignment horizontal="right" vertical="center" indent="1"/>
      <protection locked="0"/>
    </xf>
    <xf numFmtId="201" fontId="3" fillId="3" borderId="27" xfId="0" applyNumberFormat="1" applyFont="1" applyFill="1" applyBorder="1" applyAlignment="1" applyProtection="1">
      <alignment horizontal="right" vertical="center" indent="1"/>
      <protection locked="0"/>
    </xf>
    <xf numFmtId="197" fontId="3" fillId="0" borderId="11" xfId="0" applyNumberFormat="1" applyFont="1" applyFill="1" applyBorder="1" applyAlignment="1">
      <alignment horizontal="left" vertical="center"/>
    </xf>
    <xf numFmtId="197" fontId="3" fillId="0" borderId="12" xfId="0" applyNumberFormat="1" applyFont="1" applyFill="1" applyBorder="1" applyAlignment="1">
      <alignment horizontal="left" vertical="center"/>
    </xf>
    <xf numFmtId="197" fontId="3" fillId="0" borderId="0" xfId="0" applyNumberFormat="1" applyFont="1" applyFill="1" applyBorder="1" applyAlignment="1">
      <alignment horizontal="left" vertical="center"/>
    </xf>
    <xf numFmtId="197" fontId="3" fillId="0" borderId="14" xfId="0" applyNumberFormat="1" applyFont="1" applyFill="1" applyBorder="1" applyAlignment="1">
      <alignment horizontal="left" vertical="center"/>
    </xf>
    <xf numFmtId="197" fontId="3" fillId="0" borderId="27" xfId="0" applyNumberFormat="1" applyFont="1" applyFill="1" applyBorder="1" applyAlignment="1">
      <alignment horizontal="left" vertical="center"/>
    </xf>
    <xf numFmtId="197" fontId="3" fillId="0" borderId="39" xfId="0" applyNumberFormat="1" applyFont="1" applyFill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 shrinkToFit="1"/>
    </xf>
    <xf numFmtId="0" fontId="17" fillId="0" borderId="14" xfId="0" applyFont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581025</xdr:colOff>
      <xdr:row>2</xdr:row>
      <xdr:rowOff>57150</xdr:rowOff>
    </xdr:from>
    <xdr:to>
      <xdr:col>38</xdr:col>
      <xdr:colOff>123825</xdr:colOff>
      <xdr:row>22</xdr:row>
      <xdr:rowOff>190500</xdr:rowOff>
    </xdr:to>
    <xdr:sp>
      <xdr:nvSpPr>
        <xdr:cNvPr id="1" name="正方形/長方形 4"/>
        <xdr:cNvSpPr>
          <a:spLocks/>
        </xdr:cNvSpPr>
      </xdr:nvSpPr>
      <xdr:spPr>
        <a:xfrm>
          <a:off x="8172450" y="476250"/>
          <a:ext cx="2286000" cy="4181475"/>
        </a:xfrm>
        <a:prstGeom prst="rect">
          <a:avLst/>
        </a:prstGeom>
        <a:solidFill>
          <a:srgbClr val="2E75B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
</a:t>
          </a:r>
          <a:r>
            <a:rPr lang="en-US" cap="none" sz="1800" b="1" i="0" u="none" baseline="0">
              <a:solidFill>
                <a:srgbClr val="FFFFFF"/>
              </a:solidFill>
            </a:rPr>
            <a:t>申請書の記入方法</a:t>
          </a:r>
          <a:r>
            <a:rPr lang="en-US" cap="none" sz="1800" b="1" i="0" u="none" baseline="0">
              <a:solidFill>
                <a:srgbClr val="FFFFFF"/>
              </a:solidFill>
            </a:rPr>
            <a:t>
</a:t>
          </a:r>
          <a:r>
            <a:rPr lang="en-US" cap="none" sz="1400" b="1" i="0" u="none" baseline="0">
              <a:solidFill>
                <a:srgbClr val="FFFFFF"/>
              </a:solidFill>
            </a:rPr>
            <a:t>①</a:t>
          </a:r>
          <a:r>
            <a:rPr lang="en-US" cap="none" sz="1400" b="1" i="0" u="none" baseline="0">
              <a:solidFill>
                <a:srgbClr val="FFCC00"/>
              </a:solidFill>
            </a:rPr>
            <a:t>薄オレンジ</a:t>
          </a:r>
          <a:r>
            <a:rPr lang="en-US" cap="none" sz="1400" b="1" i="0" u="none" baseline="0">
              <a:solidFill>
                <a:srgbClr val="FFFFFF"/>
              </a:solidFill>
            </a:rPr>
            <a:t>の箇所は</a:t>
          </a:r>
          <a:r>
            <a:rPr lang="en-US" cap="none" sz="1400" b="1" i="0" u="none" baseline="0">
              <a:solidFill>
                <a:srgbClr val="FFCC00"/>
              </a:solidFill>
            </a:rPr>
            <a:t>必須</a:t>
          </a:r>
          <a:r>
            <a:rPr lang="en-US" cap="none" sz="1400" b="1" i="0" u="none" baseline="0">
              <a:solidFill>
                <a:srgbClr val="FFFFFF"/>
              </a:solidFill>
            </a:rPr>
            <a:t>入力となります。</a:t>
          </a:r>
          <a:r>
            <a:rPr lang="en-US" cap="none" sz="1400" b="1" i="0" u="none" baseline="0">
              <a:solidFill>
                <a:srgbClr val="FFFFFF"/>
              </a:solidFill>
            </a:rPr>
            <a:t>
</a:t>
          </a:r>
          <a:r>
            <a:rPr lang="en-US" cap="none" sz="1400" b="1" i="0" u="none" baseline="0">
              <a:solidFill>
                <a:srgbClr val="FFFFFF"/>
              </a:solidFill>
            </a:rPr>
            <a:t>
</a:t>
          </a:r>
          <a:r>
            <a:rPr lang="en-US" cap="none" sz="1400" b="1" i="0" u="none" baseline="0">
              <a:solidFill>
                <a:srgbClr val="FFFFFF"/>
              </a:solidFill>
            </a:rPr>
            <a:t>②</a:t>
          </a:r>
          <a:r>
            <a:rPr lang="en-US" cap="none" sz="1400" b="1" i="0" u="none" baseline="0">
              <a:solidFill>
                <a:srgbClr val="FFCC00"/>
              </a:solidFill>
            </a:rPr>
            <a:t>緑</a:t>
          </a:r>
          <a:r>
            <a:rPr lang="en-US" cap="none" sz="1400" b="1" i="0" u="none" baseline="0">
              <a:solidFill>
                <a:srgbClr val="FFFFFF"/>
              </a:solidFill>
            </a:rPr>
            <a:t>の箇所も選択制の</a:t>
          </a:r>
          <a:r>
            <a:rPr lang="en-US" cap="none" sz="1400" b="1" i="0" u="none" baseline="0">
              <a:solidFill>
                <a:srgbClr val="FFCC00"/>
              </a:solidFill>
            </a:rPr>
            <a:t>必須</a:t>
          </a:r>
          <a:r>
            <a:rPr lang="en-US" cap="none" sz="1400" b="1" i="0" u="none" baseline="0">
              <a:solidFill>
                <a:srgbClr val="FFFFFF"/>
              </a:solidFill>
            </a:rPr>
            <a:t>箇所です。　のマークをクリックしてリストの中から</a:t>
          </a:r>
          <a:r>
            <a:rPr lang="en-US" cap="none" sz="1400" b="1" i="0" u="none" baseline="0">
              <a:solidFill>
                <a:srgbClr val="FFCC00"/>
              </a:solidFill>
            </a:rPr>
            <a:t>正しい物を選択</a:t>
          </a:r>
          <a:r>
            <a:rPr lang="en-US" cap="none" sz="1400" b="1" i="0" u="none" baseline="0">
              <a:solidFill>
                <a:srgbClr val="FFFFFF"/>
              </a:solidFill>
            </a:rPr>
            <a:t>して下さい。</a:t>
          </a:r>
          <a:r>
            <a:rPr lang="en-US" cap="none" sz="1400" b="1" i="0" u="none" baseline="0">
              <a:solidFill>
                <a:srgbClr val="FFFFFF"/>
              </a:solidFill>
            </a:rPr>
            <a:t>
</a:t>
          </a:r>
          <a:r>
            <a:rPr lang="en-US" cap="none" sz="1400" b="1" i="0" u="none" baseline="0">
              <a:solidFill>
                <a:srgbClr val="FFFFFF"/>
              </a:solidFill>
            </a:rPr>
            <a:t>
</a:t>
          </a:r>
          <a:r>
            <a:rPr lang="en-US" cap="none" sz="1400" b="1" i="0" u="none" baseline="0">
              <a:solidFill>
                <a:srgbClr val="FFFFFF"/>
              </a:solidFill>
            </a:rPr>
            <a:t>③</a:t>
          </a:r>
          <a:r>
            <a:rPr lang="en-US" cap="none" sz="1400" b="1" i="0" u="none" baseline="0">
              <a:solidFill>
                <a:srgbClr val="FFCC00"/>
              </a:solidFill>
            </a:rPr>
            <a:t>青</a:t>
          </a:r>
          <a:r>
            <a:rPr lang="en-US" cap="none" sz="1400" b="1" i="0" u="none" baseline="0">
              <a:solidFill>
                <a:srgbClr val="FFFFFF"/>
              </a:solidFill>
            </a:rPr>
            <a:t>の箇</a:t>
          </a:r>
          <a:r>
            <a:rPr lang="en-US" cap="none" sz="1400" b="1" i="0" u="none" baseline="0">
              <a:solidFill>
                <a:srgbClr val="FFFFFF"/>
              </a:solidFill>
            </a:rPr>
            <a:t>所は、</a:t>
          </a:r>
          <a:r>
            <a:rPr lang="en-US" cap="none" sz="1400" b="1" i="0" u="none" baseline="0">
              <a:solidFill>
                <a:srgbClr val="FFFFFF"/>
              </a:solidFill>
            </a:rPr>
            <a:t>使用目的は「事業名称」「内容」のいずれかに入力してください。入場料等の有料を選択した場合は、「料金」を</a:t>
          </a:r>
          <a:r>
            <a:rPr lang="en-US" cap="none" sz="1400" b="1" i="0" u="none" baseline="0">
              <a:solidFill>
                <a:srgbClr val="FFFFFF"/>
              </a:solidFill>
            </a:rPr>
            <a:t>入力</a:t>
          </a:r>
          <a:r>
            <a:rPr lang="en-US" cap="none" sz="1400" b="1" i="0" u="none" baseline="0">
              <a:solidFill>
                <a:srgbClr val="FFFFFF"/>
              </a:solidFill>
            </a:rPr>
            <a:t>してください。</a:t>
          </a:r>
          <a:r>
            <a:rPr lang="en-US" cap="none" sz="1400" b="1" i="0" u="none" baseline="0">
              <a:solidFill>
                <a:srgbClr val="FFFFFF"/>
              </a:solidFill>
            </a:rPr>
            <a:t>
</a:t>
          </a:r>
          <a:r>
            <a:rPr lang="en-US" cap="none" sz="1400" b="1" i="0" u="none" baseline="0">
              <a:solidFill>
                <a:srgbClr val="FFFFFF"/>
              </a:solidFill>
            </a:rPr>
            <a:t>
</a:t>
          </a:r>
          <a:r>
            <a:rPr lang="en-US" cap="none" sz="1400" b="1" i="0" u="none" baseline="0">
              <a:solidFill>
                <a:srgbClr val="FFFFFF"/>
              </a:solidFill>
            </a:rPr>
            <a:t>※</a:t>
          </a:r>
          <a:r>
            <a:rPr lang="en-US" cap="none" sz="1400" b="1" i="0" u="none" baseline="0">
              <a:solidFill>
                <a:srgbClr val="FFFFFF"/>
              </a:solidFill>
            </a:rPr>
            <a:t>１つの部屋に申請書１枚となります。同日に２部屋</a:t>
          </a:r>
          <a:r>
            <a:rPr lang="en-US" cap="none" sz="1400" b="1" i="0" u="none" baseline="0">
              <a:solidFill>
                <a:srgbClr val="FFFFFF"/>
              </a:solidFill>
            </a:rPr>
            <a:t>使用する場合は２枚となり使用時間もずらして下さい。</a:t>
          </a:r>
          <a:r>
            <a:rPr lang="en-US" cap="none" sz="1400" b="1" i="0" u="none" baseline="0">
              <a:solidFill>
                <a:srgbClr val="FFFFFF"/>
              </a:solidFill>
            </a:rPr>
            <a:t>
</a:t>
          </a:r>
          <a:r>
            <a:rPr lang="en-US" cap="none" sz="14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36</xdr:col>
      <xdr:colOff>352425</xdr:colOff>
      <xdr:row>6</xdr:row>
      <xdr:rowOff>171450</xdr:rowOff>
    </xdr:from>
    <xdr:to>
      <xdr:col>36</xdr:col>
      <xdr:colOff>609600</xdr:colOff>
      <xdr:row>7</xdr:row>
      <xdr:rowOff>85725</xdr:rowOff>
    </xdr:to>
    <xdr:pic>
      <xdr:nvPicPr>
        <xdr:cNvPr id="2" name="図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15450" y="1524000"/>
          <a:ext cx="2571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276225</xdr:rowOff>
    </xdr:from>
    <xdr:to>
      <xdr:col>11</xdr:col>
      <xdr:colOff>66675</xdr:colOff>
      <xdr:row>14</xdr:row>
      <xdr:rowOff>0</xdr:rowOff>
    </xdr:to>
    <xdr:sp>
      <xdr:nvSpPr>
        <xdr:cNvPr id="1" name="正方形/長方形 1"/>
        <xdr:cNvSpPr>
          <a:spLocks/>
        </xdr:cNvSpPr>
      </xdr:nvSpPr>
      <xdr:spPr>
        <a:xfrm>
          <a:off x="7781925" y="590550"/>
          <a:ext cx="2809875" cy="3810000"/>
        </a:xfrm>
        <a:prstGeom prst="rect">
          <a:avLst/>
        </a:prstGeom>
        <a:solidFill>
          <a:srgbClr val="2E75B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附属設備を利用の方へ</a:t>
          </a:r>
          <a:r>
            <a:rPr lang="en-US" cap="none" sz="1800" b="1" i="0" u="none" baseline="0">
              <a:solidFill>
                <a:srgbClr val="FFFFFF"/>
              </a:solidFill>
            </a:rPr>
            <a:t>
</a:t>
          </a:r>
          <a:r>
            <a:rPr lang="en-US" cap="none" sz="1400" b="1" i="0" u="none" baseline="0">
              <a:solidFill>
                <a:srgbClr val="FFFFFF"/>
              </a:solidFill>
            </a:rPr>
            <a:t>①青い使用数量の列に</a:t>
          </a:r>
          <a:r>
            <a:rPr lang="en-US" cap="none" sz="1400" b="1" i="0" u="none" baseline="0">
              <a:solidFill>
                <a:srgbClr val="FFCC00"/>
              </a:solidFill>
            </a:rPr>
            <a:t>半角数字</a:t>
          </a:r>
          <a:r>
            <a:rPr lang="en-US" cap="none" sz="1400" b="1" i="0" u="none" baseline="0">
              <a:solidFill>
                <a:srgbClr val="FFFFFF"/>
              </a:solidFill>
            </a:rPr>
            <a:t>を入力してください。自動的に金額が計算表示されます。</a:t>
          </a:r>
          <a:r>
            <a:rPr lang="en-US" cap="none" sz="1400" b="1" i="0" u="none" baseline="0">
              <a:solidFill>
                <a:srgbClr val="FFFFFF"/>
              </a:solidFill>
            </a:rPr>
            <a:t>
</a:t>
          </a:r>
          <a:r>
            <a:rPr lang="en-US" cap="none" sz="1400" b="1" i="0" u="none" baseline="0">
              <a:solidFill>
                <a:srgbClr val="FFFFFF"/>
              </a:solidFill>
            </a:rPr>
            <a:t>②間違った場合は消したい使用数量の列を</a:t>
          </a:r>
          <a:r>
            <a:rPr lang="en-US" cap="none" sz="1400" b="1" i="0" u="none" baseline="0">
              <a:solidFill>
                <a:srgbClr val="FFCC00"/>
              </a:solidFill>
            </a:rPr>
            <a:t>Delete</a:t>
          </a:r>
          <a:r>
            <a:rPr lang="en-US" cap="none" sz="1400" b="1" i="0" u="none" baseline="0">
              <a:solidFill>
                <a:srgbClr val="FFFFFF"/>
              </a:solidFill>
            </a:rPr>
            <a:t>キー</a:t>
          </a:r>
          <a:r>
            <a:rPr lang="en-US" cap="none" sz="1400" b="1" i="0" u="none" baseline="0">
              <a:solidFill>
                <a:srgbClr val="FFFFFF"/>
              </a:solidFill>
            </a:rPr>
            <a:t>
</a:t>
          </a:r>
          <a:r>
            <a:rPr lang="en-US" cap="none" sz="1400" b="1" i="0" u="none" baseline="0">
              <a:solidFill>
                <a:srgbClr val="FFCC00"/>
              </a:solidFill>
            </a:rPr>
            <a:t>Backspace</a:t>
          </a:r>
          <a:r>
            <a:rPr lang="en-US" cap="none" sz="1400" b="1" i="0" u="none" baseline="0">
              <a:solidFill>
                <a:srgbClr val="FFFFFF"/>
              </a:solidFill>
            </a:rPr>
            <a:t>キーで消去して下さい。</a:t>
          </a:r>
          <a:r>
            <a:rPr lang="en-US" cap="none" sz="1400" b="1" i="0" u="none" baseline="0">
              <a:solidFill>
                <a:srgbClr val="FFFFFF"/>
              </a:solidFill>
            </a:rPr>
            <a:t>
</a:t>
          </a:r>
          <a:r>
            <a:rPr lang="en-US" cap="none" sz="14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6"/>
  <sheetViews>
    <sheetView tabSelected="1" view="pageBreakPreview" zoomScaleSheetLayoutView="100" zoomScalePageLayoutView="0" workbookViewId="0" topLeftCell="A1">
      <selection activeCell="A37" sqref="A37:Q37"/>
    </sheetView>
  </sheetViews>
  <sheetFormatPr defaultColWidth="9.00390625" defaultRowHeight="12" customHeight="1"/>
  <cols>
    <col min="1" max="4" width="3.625" style="0" customWidth="1"/>
    <col min="5" max="21" width="2.75390625" style="0" customWidth="1"/>
    <col min="22" max="22" width="5.375" style="0" customWidth="1"/>
    <col min="23" max="34" width="2.75390625" style="0" customWidth="1"/>
  </cols>
  <sheetData>
    <row r="1" spans="1:34" s="1" customFormat="1" ht="16.5" customHeight="1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</row>
    <row r="2" spans="1:34" s="1" customFormat="1" ht="16.5" customHeight="1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</row>
    <row r="3" spans="1:34" s="1" customFormat="1" ht="16.5" customHeight="1">
      <c r="A3" s="125" t="s">
        <v>1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</row>
    <row r="4" spans="1:34" s="1" customFormat="1" ht="16.5" customHeight="1" thickBot="1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</row>
    <row r="5" spans="1:34" s="1" customFormat="1" ht="20.25" customHeight="1" thickTop="1">
      <c r="A5" s="174" t="s">
        <v>82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5"/>
      <c r="V5" s="140" t="s">
        <v>73</v>
      </c>
      <c r="W5" s="141"/>
      <c r="X5" s="141"/>
      <c r="Y5" s="138" t="s">
        <v>79</v>
      </c>
      <c r="Z5" s="138"/>
      <c r="AA5" s="138"/>
      <c r="AB5" s="138"/>
      <c r="AC5" s="138"/>
      <c r="AD5" s="138"/>
      <c r="AE5" s="138"/>
      <c r="AF5" s="138"/>
      <c r="AG5" s="138"/>
      <c r="AH5" s="139"/>
    </row>
    <row r="6" spans="1:34" s="1" customFormat="1" ht="20.25" customHeight="1" thickBot="1">
      <c r="A6" s="173" t="s">
        <v>83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2"/>
      <c r="S6" s="3"/>
      <c r="T6" s="3"/>
      <c r="U6" s="3"/>
      <c r="V6" s="126" t="s">
        <v>2</v>
      </c>
      <c r="W6" s="126"/>
      <c r="X6" s="126"/>
      <c r="Y6" s="126"/>
      <c r="Z6" s="126"/>
      <c r="AA6" s="93"/>
      <c r="AB6" s="89"/>
      <c r="AC6" s="89"/>
      <c r="AD6" s="89"/>
      <c r="AE6" s="89"/>
      <c r="AF6" s="89"/>
      <c r="AG6" s="89"/>
      <c r="AH6" s="90"/>
    </row>
    <row r="7" spans="1:34" s="1" customFormat="1" ht="20.25" customHeight="1" thickBot="1" thickTop="1">
      <c r="A7" s="3" t="s">
        <v>3</v>
      </c>
      <c r="B7" s="3"/>
      <c r="C7" s="3"/>
      <c r="D7" s="3"/>
      <c r="E7" s="3"/>
      <c r="F7" s="3"/>
      <c r="G7" s="3"/>
      <c r="H7" s="3"/>
      <c r="I7" s="3"/>
      <c r="J7" s="3"/>
      <c r="K7" s="27"/>
      <c r="L7" s="27"/>
      <c r="M7" s="27"/>
      <c r="N7" s="27"/>
      <c r="O7" s="27"/>
      <c r="P7" s="27"/>
      <c r="Q7" s="27"/>
      <c r="R7" s="27"/>
      <c r="S7" s="27"/>
      <c r="T7" s="27"/>
      <c r="U7" s="28"/>
      <c r="V7" s="127"/>
      <c r="W7" s="127"/>
      <c r="X7" s="127"/>
      <c r="Y7" s="127"/>
      <c r="Z7" s="127"/>
      <c r="AA7" s="94"/>
      <c r="AB7" s="91"/>
      <c r="AC7" s="91"/>
      <c r="AD7" s="91"/>
      <c r="AE7" s="91"/>
      <c r="AF7" s="91"/>
      <c r="AG7" s="91"/>
      <c r="AH7" s="92"/>
    </row>
    <row r="8" spans="1:34" ht="15" customHeight="1" thickBot="1" thickTop="1">
      <c r="A8" s="128" t="s">
        <v>4</v>
      </c>
      <c r="B8" s="128"/>
      <c r="C8" s="128"/>
      <c r="D8" s="128"/>
      <c r="E8" s="121" t="s">
        <v>5</v>
      </c>
      <c r="F8" s="121"/>
      <c r="G8" s="121"/>
      <c r="H8" s="121"/>
      <c r="I8" s="121"/>
      <c r="J8" s="121"/>
      <c r="K8" s="95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7"/>
    </row>
    <row r="9" spans="1:34" ht="15" customHeight="1" thickBot="1" thickTop="1">
      <c r="A9" s="128"/>
      <c r="B9" s="128"/>
      <c r="C9" s="128"/>
      <c r="D9" s="128"/>
      <c r="E9" s="121"/>
      <c r="F9" s="121"/>
      <c r="G9" s="121"/>
      <c r="H9" s="121"/>
      <c r="I9" s="121"/>
      <c r="J9" s="121"/>
      <c r="K9" s="95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7"/>
    </row>
    <row r="10" spans="1:34" s="1" customFormat="1" ht="15" customHeight="1" thickBot="1" thickTop="1">
      <c r="A10" s="128"/>
      <c r="B10" s="128"/>
      <c r="C10" s="128"/>
      <c r="D10" s="128"/>
      <c r="E10" s="121"/>
      <c r="F10" s="121"/>
      <c r="G10" s="121"/>
      <c r="H10" s="121"/>
      <c r="I10" s="121"/>
      <c r="J10" s="121"/>
      <c r="K10" s="98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100"/>
    </row>
    <row r="11" spans="1:34" ht="15" customHeight="1" thickBot="1" thickTop="1">
      <c r="A11" s="128"/>
      <c r="B11" s="128"/>
      <c r="C11" s="128"/>
      <c r="D11" s="128"/>
      <c r="E11" s="61" t="s">
        <v>6</v>
      </c>
      <c r="F11" s="61"/>
      <c r="G11" s="61"/>
      <c r="H11" s="61"/>
      <c r="I11" s="61"/>
      <c r="J11" s="61"/>
      <c r="K11" s="101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3"/>
      <c r="W11" s="135" t="s">
        <v>70</v>
      </c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7"/>
    </row>
    <row r="12" spans="1:34" ht="15" customHeight="1" thickBot="1" thickTop="1">
      <c r="A12" s="128"/>
      <c r="B12" s="128"/>
      <c r="C12" s="128"/>
      <c r="D12" s="128"/>
      <c r="E12" s="61"/>
      <c r="F12" s="61"/>
      <c r="G12" s="61"/>
      <c r="H12" s="61"/>
      <c r="I12" s="61"/>
      <c r="J12" s="61"/>
      <c r="K12" s="95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104"/>
      <c r="W12" s="129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1"/>
    </row>
    <row r="13" spans="1:34" s="1" customFormat="1" ht="15" customHeight="1" thickTop="1">
      <c r="A13" s="128"/>
      <c r="B13" s="128"/>
      <c r="C13" s="128"/>
      <c r="D13" s="128"/>
      <c r="E13" s="61"/>
      <c r="F13" s="61"/>
      <c r="G13" s="61"/>
      <c r="H13" s="61"/>
      <c r="I13" s="61"/>
      <c r="J13" s="61"/>
      <c r="K13" s="98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105"/>
      <c r="W13" s="132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4"/>
    </row>
    <row r="14" spans="1:34" ht="15" customHeight="1">
      <c r="A14" s="144" t="s">
        <v>7</v>
      </c>
      <c r="B14" s="144"/>
      <c r="C14" s="144"/>
      <c r="D14" s="144"/>
      <c r="E14" s="161" t="s">
        <v>84</v>
      </c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58" t="s">
        <v>77</v>
      </c>
      <c r="R14" s="158"/>
      <c r="S14" s="158"/>
      <c r="T14" s="158"/>
      <c r="U14" s="158"/>
      <c r="V14" s="158"/>
      <c r="W14" s="155" t="s">
        <v>78</v>
      </c>
      <c r="X14" s="155"/>
      <c r="Y14" s="155"/>
      <c r="Z14" s="155"/>
      <c r="AA14" s="155"/>
      <c r="AB14" s="155"/>
      <c r="AC14" s="155"/>
      <c r="AD14" s="155"/>
      <c r="AE14" s="167" t="str">
        <f>IF(W14&lt;&gt;"時　　分",W14-Q14,"(　時間)")</f>
        <v>(　時間)</v>
      </c>
      <c r="AF14" s="167"/>
      <c r="AG14" s="167"/>
      <c r="AH14" s="168"/>
    </row>
    <row r="15" spans="1:34" s="1" customFormat="1" ht="15" customHeight="1">
      <c r="A15" s="144"/>
      <c r="B15" s="144"/>
      <c r="C15" s="144"/>
      <c r="D15" s="144"/>
      <c r="E15" s="163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59"/>
      <c r="R15" s="159"/>
      <c r="S15" s="159"/>
      <c r="T15" s="159"/>
      <c r="U15" s="159"/>
      <c r="V15" s="159"/>
      <c r="W15" s="156"/>
      <c r="X15" s="156"/>
      <c r="Y15" s="156"/>
      <c r="Z15" s="156"/>
      <c r="AA15" s="156"/>
      <c r="AB15" s="156"/>
      <c r="AC15" s="156"/>
      <c r="AD15" s="156"/>
      <c r="AE15" s="169"/>
      <c r="AF15" s="169"/>
      <c r="AG15" s="169"/>
      <c r="AH15" s="170"/>
    </row>
    <row r="16" spans="1:34" s="1" customFormat="1" ht="15" customHeight="1">
      <c r="A16" s="144"/>
      <c r="B16" s="144"/>
      <c r="C16" s="144"/>
      <c r="D16" s="144"/>
      <c r="E16" s="165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0"/>
      <c r="R16" s="160"/>
      <c r="S16" s="160"/>
      <c r="T16" s="160"/>
      <c r="U16" s="160"/>
      <c r="V16" s="160"/>
      <c r="W16" s="157"/>
      <c r="X16" s="157"/>
      <c r="Y16" s="157"/>
      <c r="Z16" s="157"/>
      <c r="AA16" s="157"/>
      <c r="AB16" s="157"/>
      <c r="AC16" s="157"/>
      <c r="AD16" s="157"/>
      <c r="AE16" s="171"/>
      <c r="AF16" s="171"/>
      <c r="AG16" s="171"/>
      <c r="AH16" s="172"/>
    </row>
    <row r="17" spans="1:34" s="1" customFormat="1" ht="15" customHeight="1">
      <c r="A17" s="146" t="s">
        <v>8</v>
      </c>
      <c r="B17" s="146"/>
      <c r="C17" s="146"/>
      <c r="D17" s="146"/>
      <c r="E17" s="5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7"/>
    </row>
    <row r="18" spans="1:34" s="1" customFormat="1" ht="15" customHeight="1">
      <c r="A18" s="146"/>
      <c r="B18" s="146"/>
      <c r="C18" s="146"/>
      <c r="D18" s="146"/>
      <c r="E18" s="8"/>
      <c r="F18" s="31" t="s">
        <v>9</v>
      </c>
      <c r="G18" s="3" t="s">
        <v>10</v>
      </c>
      <c r="H18" s="3"/>
      <c r="I18" s="3"/>
      <c r="J18" s="3"/>
      <c r="K18" s="3"/>
      <c r="M18" s="2"/>
      <c r="R18" s="31" t="s">
        <v>9</v>
      </c>
      <c r="S18" s="2" t="s">
        <v>11</v>
      </c>
      <c r="T18" s="2"/>
      <c r="U18" s="2"/>
      <c r="W18" s="2"/>
      <c r="X18" s="3"/>
      <c r="Y18" s="2"/>
      <c r="Z18" s="2"/>
      <c r="AB18" s="3"/>
      <c r="AC18" s="3"/>
      <c r="AD18" s="2"/>
      <c r="AE18" s="2"/>
      <c r="AG18" s="2"/>
      <c r="AH18" s="9"/>
    </row>
    <row r="19" spans="1:34" s="1" customFormat="1" ht="15" customHeight="1">
      <c r="A19" s="147" t="s">
        <v>75</v>
      </c>
      <c r="B19" s="147"/>
      <c r="C19" s="147"/>
      <c r="D19" s="147"/>
      <c r="E19" s="10"/>
      <c r="F19" s="32" t="s">
        <v>9</v>
      </c>
      <c r="G19" s="2" t="s">
        <v>12</v>
      </c>
      <c r="H19" s="2"/>
      <c r="I19" s="2"/>
      <c r="J19" s="2"/>
      <c r="K19" s="2"/>
      <c r="M19" s="3"/>
      <c r="R19" s="31" t="s">
        <v>74</v>
      </c>
      <c r="S19" s="2" t="s">
        <v>13</v>
      </c>
      <c r="T19" s="2"/>
      <c r="U19" s="2"/>
      <c r="X19" s="3"/>
      <c r="Y19" s="2"/>
      <c r="Z19" s="2"/>
      <c r="AA19" s="2"/>
      <c r="AC19" s="11"/>
      <c r="AE19" s="2"/>
      <c r="AG19" s="2"/>
      <c r="AH19" s="9"/>
    </row>
    <row r="20" spans="1:34" s="1" customFormat="1" ht="15" customHeight="1">
      <c r="A20" s="147"/>
      <c r="B20" s="147"/>
      <c r="C20" s="147"/>
      <c r="D20" s="147"/>
      <c r="E20" s="10"/>
      <c r="F20" s="32" t="s">
        <v>9</v>
      </c>
      <c r="G20" s="148" t="s">
        <v>14</v>
      </c>
      <c r="H20" s="148"/>
      <c r="I20" s="148"/>
      <c r="J20" s="148"/>
      <c r="K20" s="148"/>
      <c r="L20" s="148"/>
      <c r="M20" s="3"/>
      <c r="R20" s="31" t="s">
        <v>9</v>
      </c>
      <c r="S20" s="148" t="s">
        <v>15</v>
      </c>
      <c r="T20" s="148"/>
      <c r="U20" s="148"/>
      <c r="V20" s="148"/>
      <c r="X20" s="3"/>
      <c r="Y20" s="2"/>
      <c r="Z20" s="2"/>
      <c r="AA20" s="2"/>
      <c r="AC20" s="11"/>
      <c r="AE20" s="2"/>
      <c r="AG20" s="2"/>
      <c r="AH20" s="9"/>
    </row>
    <row r="21" spans="1:34" s="1" customFormat="1" ht="15" customHeight="1">
      <c r="A21" s="147"/>
      <c r="B21" s="147"/>
      <c r="C21" s="147"/>
      <c r="D21" s="147"/>
      <c r="E21" s="10"/>
      <c r="F21" s="2"/>
      <c r="G21" s="2"/>
      <c r="H21" s="2"/>
      <c r="I21" s="2"/>
      <c r="J21" s="2"/>
      <c r="K21" s="2"/>
      <c r="M21" s="3"/>
      <c r="O21" s="2"/>
      <c r="P21" s="2"/>
      <c r="Q21" s="2"/>
      <c r="AG21" s="3"/>
      <c r="AH21" s="9"/>
    </row>
    <row r="22" spans="1:34" s="1" customFormat="1" ht="15" customHeight="1">
      <c r="A22" s="142" t="s">
        <v>16</v>
      </c>
      <c r="B22" s="142"/>
      <c r="C22" s="142"/>
      <c r="D22" s="142"/>
      <c r="E22" s="143" t="s">
        <v>17</v>
      </c>
      <c r="F22" s="143"/>
      <c r="G22" s="143"/>
      <c r="H22" s="143"/>
      <c r="I22" s="143"/>
      <c r="J22" s="149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1"/>
    </row>
    <row r="23" spans="1:34" s="1" customFormat="1" ht="15" customHeight="1">
      <c r="A23" s="142"/>
      <c r="B23" s="142"/>
      <c r="C23" s="142"/>
      <c r="D23" s="142"/>
      <c r="E23" s="143"/>
      <c r="F23" s="143"/>
      <c r="G23" s="143"/>
      <c r="H23" s="143"/>
      <c r="I23" s="143"/>
      <c r="J23" s="152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4"/>
    </row>
    <row r="24" spans="1:34" s="1" customFormat="1" ht="15" customHeight="1">
      <c r="A24" s="142"/>
      <c r="B24" s="142"/>
      <c r="C24" s="142"/>
      <c r="D24" s="142"/>
      <c r="E24" s="114" t="s">
        <v>18</v>
      </c>
      <c r="F24" s="114"/>
      <c r="G24" s="114"/>
      <c r="H24" s="114"/>
      <c r="I24" s="114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</row>
    <row r="25" spans="1:34" ht="15" customHeight="1">
      <c r="A25" s="142"/>
      <c r="B25" s="142"/>
      <c r="C25" s="142"/>
      <c r="D25" s="142"/>
      <c r="E25" s="114"/>
      <c r="F25" s="114"/>
      <c r="G25" s="114"/>
      <c r="H25" s="114"/>
      <c r="I25" s="114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</row>
    <row r="26" spans="1:34" s="1" customFormat="1" ht="15" customHeight="1" thickBot="1">
      <c r="A26" s="115" t="s">
        <v>19</v>
      </c>
      <c r="B26" s="115"/>
      <c r="C26" s="115"/>
      <c r="D26" s="115"/>
      <c r="E26" s="50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2"/>
      <c r="X26" s="116" t="s">
        <v>20</v>
      </c>
      <c r="Y26" s="116"/>
      <c r="Z26" s="116"/>
      <c r="AA26" s="116"/>
      <c r="AB26" s="73"/>
      <c r="AC26" s="74"/>
      <c r="AD26" s="74"/>
      <c r="AE26" s="74"/>
      <c r="AF26" s="74"/>
      <c r="AG26" s="74"/>
      <c r="AH26" s="79" t="s">
        <v>21</v>
      </c>
    </row>
    <row r="27" spans="1:256" s="1" customFormat="1" ht="15" customHeight="1" thickBot="1" thickTop="1">
      <c r="A27" s="115"/>
      <c r="B27" s="115"/>
      <c r="C27" s="115"/>
      <c r="D27" s="115"/>
      <c r="E27" s="53" t="s">
        <v>85</v>
      </c>
      <c r="F27" s="31" t="s">
        <v>9</v>
      </c>
      <c r="G27" s="54" t="s">
        <v>87</v>
      </c>
      <c r="H27" s="54"/>
      <c r="I27" s="54"/>
      <c r="J27" s="54"/>
      <c r="K27" s="54"/>
      <c r="L27" s="54"/>
      <c r="M27" s="54"/>
      <c r="N27" s="123"/>
      <c r="O27" s="123"/>
      <c r="P27" s="123"/>
      <c r="Q27" s="123"/>
      <c r="R27" s="54" t="s">
        <v>88</v>
      </c>
      <c r="S27" s="54"/>
      <c r="T27" s="54"/>
      <c r="U27" s="31" t="s">
        <v>9</v>
      </c>
      <c r="V27" s="54" t="s">
        <v>86</v>
      </c>
      <c r="W27" s="55"/>
      <c r="X27" s="116"/>
      <c r="Y27" s="116"/>
      <c r="Z27" s="116"/>
      <c r="AA27" s="116"/>
      <c r="AB27" s="75"/>
      <c r="AC27" s="76"/>
      <c r="AD27" s="76"/>
      <c r="AE27" s="76"/>
      <c r="AF27" s="76"/>
      <c r="AG27" s="76"/>
      <c r="AH27" s="80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  <c r="IN27" s="31"/>
      <c r="IO27" s="31"/>
      <c r="IP27" s="31"/>
      <c r="IQ27" s="31"/>
      <c r="IR27" s="31"/>
      <c r="IS27" s="31"/>
      <c r="IT27" s="31"/>
      <c r="IU27" s="31"/>
      <c r="IV27" s="31"/>
    </row>
    <row r="28" spans="1:34" s="1" customFormat="1" ht="15" customHeight="1" thickBot="1" thickTop="1">
      <c r="A28" s="115"/>
      <c r="B28" s="115"/>
      <c r="C28" s="115"/>
      <c r="D28" s="115"/>
      <c r="E28" s="56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8"/>
      <c r="X28" s="116"/>
      <c r="Y28" s="116"/>
      <c r="Z28" s="116"/>
      <c r="AA28" s="116"/>
      <c r="AB28" s="77"/>
      <c r="AC28" s="78"/>
      <c r="AD28" s="78"/>
      <c r="AE28" s="78"/>
      <c r="AF28" s="78"/>
      <c r="AG28" s="78"/>
      <c r="AH28" s="81"/>
    </row>
    <row r="29" spans="1:34" s="1" customFormat="1" ht="24.75" customHeight="1" thickBot="1" thickTop="1">
      <c r="A29" s="117" t="s">
        <v>22</v>
      </c>
      <c r="B29" s="117"/>
      <c r="C29" s="117"/>
      <c r="D29" s="12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2"/>
      <c r="Y29" s="12"/>
      <c r="Z29" s="12"/>
      <c r="AA29" s="12"/>
      <c r="AB29" s="4"/>
      <c r="AC29" s="4"/>
      <c r="AD29" s="4"/>
      <c r="AE29" s="4"/>
      <c r="AF29" s="4"/>
      <c r="AG29" s="4"/>
      <c r="AH29" s="2"/>
    </row>
    <row r="30" spans="1:34" s="1" customFormat="1" ht="24.75" customHeight="1" thickTop="1">
      <c r="A30" s="61" t="s">
        <v>23</v>
      </c>
      <c r="B30" s="61"/>
      <c r="C30" s="61"/>
      <c r="D30" s="61"/>
      <c r="E30" s="61"/>
      <c r="F30" s="61"/>
      <c r="G30" s="61"/>
      <c r="H30" s="118" t="s">
        <v>24</v>
      </c>
      <c r="I30" s="118"/>
      <c r="J30" s="118"/>
      <c r="K30" s="118"/>
      <c r="L30" s="119"/>
      <c r="M30" s="120" t="s">
        <v>25</v>
      </c>
      <c r="N30" s="121"/>
      <c r="O30" s="121"/>
      <c r="P30" s="121"/>
      <c r="Q30" s="121"/>
      <c r="R30" s="121" t="s">
        <v>26</v>
      </c>
      <c r="S30" s="121"/>
      <c r="T30" s="121"/>
      <c r="U30" s="121"/>
      <c r="V30" s="122"/>
      <c r="W30" s="13"/>
      <c r="X30" s="12"/>
      <c r="Y30" s="12"/>
      <c r="Z30" s="12"/>
      <c r="AA30" s="12"/>
      <c r="AB30" s="4"/>
      <c r="AC30" s="4"/>
      <c r="AD30" s="4"/>
      <c r="AE30" s="4"/>
      <c r="AF30" s="4"/>
      <c r="AG30" s="4"/>
      <c r="AH30" s="2"/>
    </row>
    <row r="31" spans="1:34" s="1" customFormat="1" ht="24.75" customHeight="1">
      <c r="A31" s="61" t="s">
        <v>27</v>
      </c>
      <c r="B31" s="61"/>
      <c r="C31" s="61"/>
      <c r="D31" s="61"/>
      <c r="E31" s="61"/>
      <c r="F31" s="61"/>
      <c r="G31" s="61"/>
      <c r="H31" s="59">
        <v>800</v>
      </c>
      <c r="I31" s="59"/>
      <c r="J31" s="59"/>
      <c r="K31" s="59"/>
      <c r="L31" s="62"/>
      <c r="M31" s="106" t="s">
        <v>76</v>
      </c>
      <c r="N31" s="107"/>
      <c r="O31" s="107"/>
      <c r="P31" s="107"/>
      <c r="Q31" s="107"/>
      <c r="R31" s="59">
        <f aca="true" t="shared" si="0" ref="R31:R36">IF(M31&lt;&gt;"　",IF(M31&lt;&gt;"",IF($AA$6&lt;&gt;"S",H31*M31*2,H31*M31),""),"")</f>
      </c>
      <c r="S31" s="59"/>
      <c r="T31" s="59"/>
      <c r="U31" s="59"/>
      <c r="V31" s="72"/>
      <c r="W31" s="13"/>
      <c r="X31" s="12"/>
      <c r="Y31" s="12"/>
      <c r="Z31" s="12"/>
      <c r="AA31" s="12"/>
      <c r="AB31" s="4"/>
      <c r="AC31" s="4"/>
      <c r="AD31" s="4"/>
      <c r="AE31" s="4"/>
      <c r="AF31" s="4"/>
      <c r="AG31" s="4"/>
      <c r="AH31" s="2"/>
    </row>
    <row r="32" spans="1:34" s="1" customFormat="1" ht="24.75" customHeight="1">
      <c r="A32" s="61" t="s">
        <v>11</v>
      </c>
      <c r="B32" s="61"/>
      <c r="C32" s="61"/>
      <c r="D32" s="61"/>
      <c r="E32" s="61"/>
      <c r="F32" s="61"/>
      <c r="G32" s="61"/>
      <c r="H32" s="59">
        <v>600</v>
      </c>
      <c r="I32" s="59"/>
      <c r="J32" s="59"/>
      <c r="K32" s="59"/>
      <c r="L32" s="62"/>
      <c r="M32" s="106" t="s">
        <v>76</v>
      </c>
      <c r="N32" s="107"/>
      <c r="O32" s="107"/>
      <c r="P32" s="107"/>
      <c r="Q32" s="107"/>
      <c r="R32" s="59">
        <f t="shared" si="0"/>
      </c>
      <c r="S32" s="59"/>
      <c r="T32" s="59"/>
      <c r="U32" s="59"/>
      <c r="V32" s="72"/>
      <c r="W32" s="13"/>
      <c r="X32" s="12"/>
      <c r="Y32" s="12"/>
      <c r="Z32" s="12"/>
      <c r="AA32" s="12"/>
      <c r="AB32" s="4"/>
      <c r="AC32" s="4"/>
      <c r="AD32" s="4"/>
      <c r="AE32" s="4"/>
      <c r="AF32" s="4"/>
      <c r="AG32" s="4"/>
      <c r="AH32" s="2"/>
    </row>
    <row r="33" spans="1:34" s="1" customFormat="1" ht="24.75" customHeight="1">
      <c r="A33" s="61" t="s">
        <v>28</v>
      </c>
      <c r="B33" s="61"/>
      <c r="C33" s="61"/>
      <c r="D33" s="61"/>
      <c r="E33" s="61"/>
      <c r="F33" s="61"/>
      <c r="G33" s="61"/>
      <c r="H33" s="59">
        <v>600</v>
      </c>
      <c r="I33" s="59"/>
      <c r="J33" s="59"/>
      <c r="K33" s="59"/>
      <c r="L33" s="62"/>
      <c r="M33" s="106" t="s">
        <v>76</v>
      </c>
      <c r="N33" s="107"/>
      <c r="O33" s="107"/>
      <c r="P33" s="107"/>
      <c r="Q33" s="107"/>
      <c r="R33" s="59">
        <f t="shared" si="0"/>
      </c>
      <c r="S33" s="59"/>
      <c r="T33" s="59"/>
      <c r="U33" s="59"/>
      <c r="V33" s="72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</row>
    <row r="34" spans="1:34" s="1" customFormat="1" ht="24.75" customHeight="1">
      <c r="A34" s="61" t="s">
        <v>13</v>
      </c>
      <c r="B34" s="61"/>
      <c r="C34" s="61"/>
      <c r="D34" s="61"/>
      <c r="E34" s="61"/>
      <c r="F34" s="61"/>
      <c r="G34" s="61"/>
      <c r="H34" s="59">
        <v>700</v>
      </c>
      <c r="I34" s="59"/>
      <c r="J34" s="59"/>
      <c r="K34" s="59"/>
      <c r="L34" s="62"/>
      <c r="M34" s="106" t="s">
        <v>76</v>
      </c>
      <c r="N34" s="107"/>
      <c r="O34" s="107"/>
      <c r="P34" s="107"/>
      <c r="Q34" s="107"/>
      <c r="R34" s="59">
        <f t="shared" si="0"/>
      </c>
      <c r="S34" s="59"/>
      <c r="T34" s="59"/>
      <c r="U34" s="59"/>
      <c r="V34" s="72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</row>
    <row r="35" spans="1:34" s="1" customFormat="1" ht="24.75" customHeight="1">
      <c r="A35" s="61" t="s">
        <v>14</v>
      </c>
      <c r="B35" s="61"/>
      <c r="C35" s="61"/>
      <c r="D35" s="61"/>
      <c r="E35" s="61"/>
      <c r="F35" s="61"/>
      <c r="G35" s="61"/>
      <c r="H35" s="59">
        <v>600</v>
      </c>
      <c r="I35" s="59"/>
      <c r="J35" s="59"/>
      <c r="K35" s="59"/>
      <c r="L35" s="62"/>
      <c r="M35" s="106" t="s">
        <v>76</v>
      </c>
      <c r="N35" s="107"/>
      <c r="O35" s="107"/>
      <c r="P35" s="107"/>
      <c r="Q35" s="107"/>
      <c r="R35" s="59">
        <f t="shared" si="0"/>
      </c>
      <c r="S35" s="59"/>
      <c r="T35" s="59"/>
      <c r="U35" s="59"/>
      <c r="V35" s="72"/>
      <c r="W35" s="13"/>
      <c r="X35" s="12"/>
      <c r="Y35" s="12"/>
      <c r="Z35" s="12"/>
      <c r="AA35" s="12"/>
      <c r="AB35" s="4"/>
      <c r="AC35" s="4"/>
      <c r="AD35" s="4"/>
      <c r="AE35" s="4"/>
      <c r="AF35" s="4"/>
      <c r="AG35" s="4"/>
      <c r="AH35" s="2"/>
    </row>
    <row r="36" spans="1:34" s="1" customFormat="1" ht="24.75" customHeight="1" thickBot="1">
      <c r="A36" s="61" t="s">
        <v>15</v>
      </c>
      <c r="B36" s="61"/>
      <c r="C36" s="61"/>
      <c r="D36" s="61"/>
      <c r="E36" s="61"/>
      <c r="F36" s="61"/>
      <c r="G36" s="61"/>
      <c r="H36" s="59">
        <v>700</v>
      </c>
      <c r="I36" s="59"/>
      <c r="J36" s="59"/>
      <c r="K36" s="59"/>
      <c r="L36" s="62"/>
      <c r="M36" s="109" t="s">
        <v>76</v>
      </c>
      <c r="N36" s="110"/>
      <c r="O36" s="110"/>
      <c r="P36" s="110"/>
      <c r="Q36" s="110"/>
      <c r="R36" s="59">
        <f t="shared" si="0"/>
      </c>
      <c r="S36" s="59"/>
      <c r="T36" s="59"/>
      <c r="U36" s="59"/>
      <c r="V36" s="72"/>
      <c r="W36" s="13"/>
      <c r="X36" s="12"/>
      <c r="Y36" s="12"/>
      <c r="Z36" s="12"/>
      <c r="AA36" s="12"/>
      <c r="AB36" s="4"/>
      <c r="AC36" s="4"/>
      <c r="AD36" s="4"/>
      <c r="AE36" s="4"/>
      <c r="AF36" s="4"/>
      <c r="AG36" s="4"/>
      <c r="AH36" s="2"/>
    </row>
    <row r="37" spans="1:34" s="1" customFormat="1" ht="24.75" customHeight="1" thickBot="1" thickTop="1">
      <c r="A37" s="111" t="s">
        <v>89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2"/>
      <c r="N37" s="112"/>
      <c r="O37" s="112"/>
      <c r="P37" s="112"/>
      <c r="Q37" s="112"/>
      <c r="R37" s="85" t="s">
        <v>71</v>
      </c>
      <c r="S37" s="86"/>
      <c r="T37" s="87">
        <f>IF(COUNT(R31:V36)&lt;&gt;0,SUM(R31:V36),"")</f>
      </c>
      <c r="U37" s="87"/>
      <c r="V37" s="88"/>
      <c r="W37" s="13"/>
      <c r="X37" s="12"/>
      <c r="Y37" s="12"/>
      <c r="Z37" s="12"/>
      <c r="AA37" s="12"/>
      <c r="AB37" s="4"/>
      <c r="AC37" s="4"/>
      <c r="AD37" s="4"/>
      <c r="AE37" s="4"/>
      <c r="AF37" s="4"/>
      <c r="AG37" s="4"/>
      <c r="AH37" s="2"/>
    </row>
    <row r="38" spans="1:34" ht="20.25" customHeight="1" thickTop="1">
      <c r="A38" s="113" t="s">
        <v>90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</row>
    <row r="39" spans="1:34" ht="20.25" customHeight="1">
      <c r="A39" s="46" t="s">
        <v>29</v>
      </c>
      <c r="B39" s="47" t="s">
        <v>30</v>
      </c>
      <c r="C39" s="46"/>
      <c r="D39" s="46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</row>
    <row r="40" spans="1:34" ht="24" customHeight="1">
      <c r="A40" s="59" t="s">
        <v>31</v>
      </c>
      <c r="B40" s="59"/>
      <c r="C40" s="59"/>
      <c r="D40" s="59"/>
      <c r="E40" s="59"/>
      <c r="F40" s="59"/>
      <c r="G40" s="59"/>
      <c r="H40" s="59"/>
      <c r="I40" s="83"/>
      <c r="J40" s="84"/>
      <c r="K40" s="84"/>
      <c r="L40" s="84"/>
      <c r="M40" s="84"/>
      <c r="N40" s="84"/>
      <c r="O40" s="84"/>
      <c r="P40" s="84"/>
      <c r="Q40" s="84"/>
      <c r="R40" s="30" t="s">
        <v>72</v>
      </c>
      <c r="S40" s="63" t="s">
        <v>80</v>
      </c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5"/>
    </row>
    <row r="41" spans="1:34" ht="24" customHeight="1">
      <c r="A41" s="108" t="s">
        <v>32</v>
      </c>
      <c r="B41" s="108"/>
      <c r="C41" s="108"/>
      <c r="D41" s="108"/>
      <c r="E41" s="108"/>
      <c r="F41" s="108"/>
      <c r="G41" s="108"/>
      <c r="H41" s="108"/>
      <c r="I41" s="83"/>
      <c r="J41" s="84"/>
      <c r="K41" s="84"/>
      <c r="L41" s="84"/>
      <c r="M41" s="84"/>
      <c r="N41" s="84"/>
      <c r="O41" s="84"/>
      <c r="P41" s="84"/>
      <c r="Q41" s="84"/>
      <c r="R41" s="30" t="s">
        <v>72</v>
      </c>
      <c r="S41" s="66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8"/>
    </row>
    <row r="42" spans="1:34" s="1" customFormat="1" ht="24" customHeight="1">
      <c r="A42" s="59" t="s">
        <v>33</v>
      </c>
      <c r="B42" s="59"/>
      <c r="C42" s="59"/>
      <c r="D42" s="59"/>
      <c r="E42" s="59"/>
      <c r="F42" s="59"/>
      <c r="G42" s="59"/>
      <c r="H42" s="59"/>
      <c r="I42" s="83"/>
      <c r="J42" s="84"/>
      <c r="K42" s="84"/>
      <c r="L42" s="84"/>
      <c r="M42" s="84"/>
      <c r="N42" s="84"/>
      <c r="O42" s="84"/>
      <c r="P42" s="84"/>
      <c r="Q42" s="84"/>
      <c r="R42" s="30" t="s">
        <v>72</v>
      </c>
      <c r="S42" s="69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1"/>
    </row>
    <row r="43" s="15" customFormat="1" ht="12" customHeight="1"/>
    <row r="44" s="15" customFormat="1" ht="14.25" customHeight="1">
      <c r="C44" s="16"/>
    </row>
    <row r="45" s="15" customFormat="1" ht="5.25" customHeight="1"/>
    <row r="46" s="15" customFormat="1" ht="14.25" customHeight="1">
      <c r="C46" s="16"/>
    </row>
    <row r="47" s="15" customFormat="1" ht="5.25" customHeight="1"/>
    <row r="48" s="15" customFormat="1" ht="14.25" customHeight="1">
      <c r="C48" s="16"/>
    </row>
    <row r="49" s="15" customFormat="1" ht="5.25" customHeight="1"/>
    <row r="50" s="15" customFormat="1" ht="14.25" customHeight="1">
      <c r="C50" s="16"/>
    </row>
    <row r="51" s="15" customFormat="1" ht="5.25" customHeight="1">
      <c r="C51" s="16"/>
    </row>
    <row r="52" s="15" customFormat="1" ht="14.25" customHeight="1">
      <c r="C52" s="16"/>
    </row>
    <row r="53" s="15" customFormat="1" ht="14.25" customHeight="1">
      <c r="C53" s="16"/>
    </row>
    <row r="54" s="15" customFormat="1" ht="8.25" customHeight="1">
      <c r="C54" s="16"/>
    </row>
    <row r="55" spans="3:34" s="15" customFormat="1" ht="6.75" customHeight="1">
      <c r="C55" s="16"/>
      <c r="Z55" s="82"/>
      <c r="AA55" s="82"/>
      <c r="AB55" s="82"/>
      <c r="AC55" s="82"/>
      <c r="AD55" s="82"/>
      <c r="AE55" s="82"/>
      <c r="AF55" s="82"/>
      <c r="AG55" s="82"/>
      <c r="AH55" s="82"/>
    </row>
    <row r="56" spans="3:34" s="15" customFormat="1" ht="14.25" customHeight="1">
      <c r="C56" s="16"/>
      <c r="Z56" s="82"/>
      <c r="AA56" s="82"/>
      <c r="AB56" s="82"/>
      <c r="AC56" s="82"/>
      <c r="AD56" s="82"/>
      <c r="AE56" s="82"/>
      <c r="AF56" s="82"/>
      <c r="AG56" s="82"/>
      <c r="AH56" s="82"/>
    </row>
    <row r="57" spans="1:23" ht="14.2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U57" s="15"/>
      <c r="V57" s="15"/>
      <c r="W57" s="15"/>
    </row>
    <row r="58" spans="1:34" ht="9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AH58" s="17"/>
    </row>
    <row r="59" spans="1:21" ht="2.2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1:21" ht="4.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1:21" ht="12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</row>
    <row r="62" spans="1:21" ht="12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</row>
    <row r="63" spans="1:21" ht="12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</row>
    <row r="64" spans="1:21" ht="12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</row>
    <row r="65" spans="1:21" ht="12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</row>
    <row r="66" spans="1:21" ht="12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</row>
  </sheetData>
  <sheetProtection/>
  <mergeCells count="77">
    <mergeCell ref="Q14:V16"/>
    <mergeCell ref="E14:P16"/>
    <mergeCell ref="AE14:AH16"/>
    <mergeCell ref="A5:U5"/>
    <mergeCell ref="A6:Q6"/>
    <mergeCell ref="A22:D25"/>
    <mergeCell ref="E22:I23"/>
    <mergeCell ref="A14:D16"/>
    <mergeCell ref="J24:AH25"/>
    <mergeCell ref="A17:D18"/>
    <mergeCell ref="A19:D21"/>
    <mergeCell ref="G20:L20"/>
    <mergeCell ref="J22:AH23"/>
    <mergeCell ref="S20:V20"/>
    <mergeCell ref="W14:AD16"/>
    <mergeCell ref="A1:AH2"/>
    <mergeCell ref="A3:AH4"/>
    <mergeCell ref="V6:Z7"/>
    <mergeCell ref="A8:D13"/>
    <mergeCell ref="W12:AH13"/>
    <mergeCell ref="W11:AH11"/>
    <mergeCell ref="Y5:AH5"/>
    <mergeCell ref="V5:X5"/>
    <mergeCell ref="E8:J10"/>
    <mergeCell ref="E11:J13"/>
    <mergeCell ref="A26:D28"/>
    <mergeCell ref="X26:AA28"/>
    <mergeCell ref="A29:C29"/>
    <mergeCell ref="A30:G30"/>
    <mergeCell ref="H30:L30"/>
    <mergeCell ref="M30:Q30"/>
    <mergeCell ref="R30:V30"/>
    <mergeCell ref="N27:Q27"/>
    <mergeCell ref="H31:L31"/>
    <mergeCell ref="M31:Q31"/>
    <mergeCell ref="R31:V31"/>
    <mergeCell ref="A32:G32"/>
    <mergeCell ref="H32:L32"/>
    <mergeCell ref="M32:Q32"/>
    <mergeCell ref="R32:V32"/>
    <mergeCell ref="E24:I25"/>
    <mergeCell ref="A33:G33"/>
    <mergeCell ref="H33:L33"/>
    <mergeCell ref="M33:Q33"/>
    <mergeCell ref="R33:V33"/>
    <mergeCell ref="H34:L34"/>
    <mergeCell ref="M34:Q34"/>
    <mergeCell ref="A34:G34"/>
    <mergeCell ref="R34:V34"/>
    <mergeCell ref="A31:G31"/>
    <mergeCell ref="AB6:AH7"/>
    <mergeCell ref="AA6:AA7"/>
    <mergeCell ref="K8:AH10"/>
    <mergeCell ref="K11:V13"/>
    <mergeCell ref="M35:Q35"/>
    <mergeCell ref="A41:H41"/>
    <mergeCell ref="A36:G36"/>
    <mergeCell ref="H36:L36"/>
    <mergeCell ref="M36:Q36"/>
    <mergeCell ref="R36:V36"/>
    <mergeCell ref="AB26:AG28"/>
    <mergeCell ref="AH26:AH28"/>
    <mergeCell ref="Z55:AH56"/>
    <mergeCell ref="I41:Q41"/>
    <mergeCell ref="R37:S37"/>
    <mergeCell ref="T37:V37"/>
    <mergeCell ref="A37:Q37"/>
    <mergeCell ref="I40:Q40"/>
    <mergeCell ref="A38:P38"/>
    <mergeCell ref="I42:Q42"/>
    <mergeCell ref="A40:H40"/>
    <mergeCell ref="Q38:AH38"/>
    <mergeCell ref="A35:G35"/>
    <mergeCell ref="H35:L35"/>
    <mergeCell ref="S40:AH42"/>
    <mergeCell ref="R35:V35"/>
    <mergeCell ref="A42:H42"/>
  </mergeCells>
  <dataValidations count="6">
    <dataValidation type="list" allowBlank="1" showInputMessage="1" showErrorMessage="1" sqref="AA6:AA7">
      <formula1>"S,N"</formula1>
    </dataValidation>
    <dataValidation type="list" allowBlank="1" showInputMessage="1" showErrorMessage="1" sqref="R18:R20 F18:F20 A27:D27 X27:IV27 F27 U27">
      <formula1>"□,☑"</formula1>
    </dataValidation>
    <dataValidation type="list" allowBlank="1" showInputMessage="1" showErrorMessage="1" error="キャンセルをしてリストの中から選びなおしてください。" sqref="M31:Q36">
      <formula1>"1,2,3,4,5,6,7,8,9,10,11,　"</formula1>
    </dataValidation>
    <dataValidation type="list" allowBlank="1" showInputMessage="1" showErrorMessage="1" sqref="W14:AD16">
      <formula1>"10:00,11:00,12:00,13:00,14:00,15:00,16:00,17:00,18:00,19:00,20:00,時　　分"</formula1>
    </dataValidation>
    <dataValidation type="list" allowBlank="1" showInputMessage="1" showErrorMessage="1" sqref="Q14:V16">
      <formula1>"9:00,10:00,11:00,12:00,13:00,14:00,15:00,16:00,17:00,18:00,19:00,　時　　分　～ "</formula1>
    </dataValidation>
    <dataValidation type="whole" allowBlank="1" showInputMessage="1" showErrorMessage="1" error="1～99999の半角又は全角数字を入力してください" sqref="AB6:AH7">
      <formula1>1</formula1>
      <formula2>99999</formula2>
    </dataValidation>
  </dataValidations>
  <printOptions horizontalCentered="1" verticalCentered="1"/>
  <pageMargins left="0.3937007874015748" right="0.3937007874015748" top="0" bottom="0" header="0.5118110236220472" footer="0.5118110236220472"/>
  <pageSetup blackAndWhite="1" horizontalDpi="600" verticalDpi="600" orientation="portrait" paperSize="9" scale="94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view="pageBreakPreview" zoomScaleSheetLayoutView="100" zoomScalePageLayoutView="0" workbookViewId="0" topLeftCell="A1">
      <selection activeCell="D8" sqref="D8"/>
    </sheetView>
  </sheetViews>
  <sheetFormatPr defaultColWidth="9.00390625" defaultRowHeight="24.75" customHeight="1"/>
  <cols>
    <col min="1" max="1" width="15.00390625" style="0" customWidth="1"/>
    <col min="2" max="2" width="26.50390625" style="0" customWidth="1"/>
    <col min="3" max="3" width="12.875" style="0" customWidth="1"/>
    <col min="4" max="4" width="15.25390625" style="0" customWidth="1"/>
    <col min="5" max="5" width="12.125" style="0" customWidth="1"/>
    <col min="6" max="6" width="11.375" style="0" customWidth="1"/>
  </cols>
  <sheetData>
    <row r="1" ht="24.75" customHeight="1" thickBot="1">
      <c r="A1" t="s">
        <v>34</v>
      </c>
    </row>
    <row r="2" spans="1:6" ht="24.75" customHeight="1" thickTop="1">
      <c r="A2" s="18" t="s">
        <v>35</v>
      </c>
      <c r="B2" s="18" t="s">
        <v>36</v>
      </c>
      <c r="C2" s="18" t="s">
        <v>37</v>
      </c>
      <c r="D2" s="33" t="s">
        <v>38</v>
      </c>
      <c r="E2" s="37" t="s">
        <v>39</v>
      </c>
      <c r="F2" s="35" t="s">
        <v>40</v>
      </c>
    </row>
    <row r="3" spans="1:6" ht="24.75" customHeight="1">
      <c r="A3" s="19" t="s">
        <v>41</v>
      </c>
      <c r="B3" s="20" t="s">
        <v>42</v>
      </c>
      <c r="C3" s="21" t="s">
        <v>43</v>
      </c>
      <c r="D3" s="34">
        <v>300</v>
      </c>
      <c r="E3" s="38"/>
      <c r="F3" s="36">
        <f>IF(E3&lt;&gt;"",D3*E3,"")</f>
      </c>
    </row>
    <row r="4" spans="1:6" ht="24.75" customHeight="1">
      <c r="A4" s="22"/>
      <c r="B4" s="20" t="s">
        <v>44</v>
      </c>
      <c r="C4" s="21" t="s">
        <v>43</v>
      </c>
      <c r="D4" s="34">
        <v>200</v>
      </c>
      <c r="E4" s="38"/>
      <c r="F4" s="36">
        <f aca="true" t="shared" si="0" ref="F4:F22">IF(E4&lt;&gt;"",D4*E4,"")</f>
      </c>
    </row>
    <row r="5" spans="1:6" ht="24.75" customHeight="1">
      <c r="A5" s="22"/>
      <c r="B5" s="20" t="s">
        <v>45</v>
      </c>
      <c r="C5" s="21" t="s">
        <v>43</v>
      </c>
      <c r="D5" s="34">
        <v>100</v>
      </c>
      <c r="E5" s="38"/>
      <c r="F5" s="36">
        <f t="shared" si="0"/>
      </c>
    </row>
    <row r="6" spans="1:6" ht="24.75" customHeight="1">
      <c r="A6" s="22"/>
      <c r="B6" s="20" t="s">
        <v>46</v>
      </c>
      <c r="C6" s="21" t="s">
        <v>47</v>
      </c>
      <c r="D6" s="34">
        <v>200</v>
      </c>
      <c r="E6" s="39"/>
      <c r="F6" s="36">
        <f t="shared" si="0"/>
      </c>
    </row>
    <row r="7" spans="1:6" ht="24.75" customHeight="1">
      <c r="A7" s="22"/>
      <c r="B7" s="20" t="s">
        <v>48</v>
      </c>
      <c r="C7" s="21" t="s">
        <v>43</v>
      </c>
      <c r="D7" s="34">
        <v>1000</v>
      </c>
      <c r="E7" s="38"/>
      <c r="F7" s="36">
        <f t="shared" si="0"/>
      </c>
    </row>
    <row r="8" spans="1:6" ht="24.75" customHeight="1">
      <c r="A8" s="22"/>
      <c r="B8" s="20" t="s">
        <v>49</v>
      </c>
      <c r="C8" s="21" t="s">
        <v>50</v>
      </c>
      <c r="D8" s="34">
        <v>1000</v>
      </c>
      <c r="E8" s="38"/>
      <c r="F8" s="36">
        <f t="shared" si="0"/>
      </c>
    </row>
    <row r="9" spans="1:6" s="24" customFormat="1" ht="24.75" customHeight="1">
      <c r="A9" s="23"/>
      <c r="B9" s="20" t="s">
        <v>51</v>
      </c>
      <c r="C9" s="21" t="s">
        <v>52</v>
      </c>
      <c r="D9" s="34">
        <v>100</v>
      </c>
      <c r="E9" s="40"/>
      <c r="F9" s="36">
        <f t="shared" si="0"/>
      </c>
    </row>
    <row r="10" spans="1:6" ht="24.75" customHeight="1">
      <c r="A10" s="19" t="s">
        <v>11</v>
      </c>
      <c r="B10" s="20" t="s">
        <v>53</v>
      </c>
      <c r="C10" s="21" t="s">
        <v>52</v>
      </c>
      <c r="D10" s="34">
        <v>200</v>
      </c>
      <c r="E10" s="40"/>
      <c r="F10" s="36">
        <f t="shared" si="0"/>
      </c>
    </row>
    <row r="11" spans="1:6" ht="24.75" customHeight="1">
      <c r="A11" s="23"/>
      <c r="B11" s="20" t="s">
        <v>54</v>
      </c>
      <c r="C11" s="21" t="s">
        <v>55</v>
      </c>
      <c r="D11" s="34">
        <v>100</v>
      </c>
      <c r="E11" s="41"/>
      <c r="F11" s="36">
        <f t="shared" si="0"/>
      </c>
    </row>
    <row r="12" spans="1:6" ht="24.75" customHeight="1">
      <c r="A12" s="19" t="s">
        <v>56</v>
      </c>
      <c r="B12" s="20" t="s">
        <v>57</v>
      </c>
      <c r="C12" s="21" t="s">
        <v>47</v>
      </c>
      <c r="D12" s="34">
        <v>300</v>
      </c>
      <c r="E12" s="39"/>
      <c r="F12" s="36">
        <f t="shared" si="0"/>
      </c>
    </row>
    <row r="13" spans="1:6" ht="24.75" customHeight="1">
      <c r="A13" s="22"/>
      <c r="B13" s="20" t="s">
        <v>58</v>
      </c>
      <c r="C13" s="21" t="s">
        <v>47</v>
      </c>
      <c r="D13" s="34">
        <v>100</v>
      </c>
      <c r="E13" s="39"/>
      <c r="F13" s="36">
        <f t="shared" si="0"/>
      </c>
    </row>
    <row r="14" spans="1:6" ht="24.75" customHeight="1">
      <c r="A14" s="22"/>
      <c r="B14" s="20" t="s">
        <v>59</v>
      </c>
      <c r="C14" s="21" t="s">
        <v>60</v>
      </c>
      <c r="D14" s="34">
        <v>200</v>
      </c>
      <c r="E14" s="42"/>
      <c r="F14" s="36">
        <f t="shared" si="0"/>
      </c>
    </row>
    <row r="15" spans="1:6" ht="24.75" customHeight="1">
      <c r="A15" s="23"/>
      <c r="B15" s="20" t="s">
        <v>61</v>
      </c>
      <c r="C15" s="21" t="s">
        <v>62</v>
      </c>
      <c r="D15" s="34">
        <v>100</v>
      </c>
      <c r="E15" s="43"/>
      <c r="F15" s="36">
        <f t="shared" si="0"/>
      </c>
    </row>
    <row r="16" spans="1:6" ht="24.75" customHeight="1">
      <c r="A16" s="19" t="s">
        <v>13</v>
      </c>
      <c r="B16" s="25" t="s">
        <v>81</v>
      </c>
      <c r="C16" s="21" t="s">
        <v>52</v>
      </c>
      <c r="D16" s="34">
        <v>300</v>
      </c>
      <c r="E16" s="40"/>
      <c r="F16" s="36">
        <f t="shared" si="0"/>
      </c>
    </row>
    <row r="17" spans="1:6" ht="24.75" customHeight="1">
      <c r="A17" s="22"/>
      <c r="B17" s="20" t="s">
        <v>63</v>
      </c>
      <c r="C17" s="21" t="s">
        <v>64</v>
      </c>
      <c r="D17" s="34">
        <v>200</v>
      </c>
      <c r="E17" s="44"/>
      <c r="F17" s="36">
        <f t="shared" si="0"/>
      </c>
    </row>
    <row r="18" spans="1:6" ht="24.75" customHeight="1">
      <c r="A18" s="23"/>
      <c r="B18" s="20" t="s">
        <v>65</v>
      </c>
      <c r="C18" s="21" t="s">
        <v>52</v>
      </c>
      <c r="D18" s="34">
        <v>100</v>
      </c>
      <c r="E18" s="40"/>
      <c r="F18" s="36">
        <f t="shared" si="0"/>
      </c>
    </row>
    <row r="19" spans="1:6" ht="24.75" customHeight="1">
      <c r="A19" s="20" t="s">
        <v>14</v>
      </c>
      <c r="B19" s="20" t="s">
        <v>65</v>
      </c>
      <c r="C19" s="21" t="s">
        <v>52</v>
      </c>
      <c r="D19" s="34">
        <v>100</v>
      </c>
      <c r="E19" s="40"/>
      <c r="F19" s="36">
        <f t="shared" si="0"/>
      </c>
    </row>
    <row r="20" spans="1:6" ht="24.75" customHeight="1">
      <c r="A20" s="19" t="s">
        <v>15</v>
      </c>
      <c r="B20" s="20" t="s">
        <v>66</v>
      </c>
      <c r="C20" s="21" t="s">
        <v>52</v>
      </c>
      <c r="D20" s="34">
        <v>1000</v>
      </c>
      <c r="E20" s="40"/>
      <c r="F20" s="36">
        <f t="shared" si="0"/>
      </c>
    </row>
    <row r="21" spans="1:6" ht="24.75" customHeight="1">
      <c r="A21" s="22"/>
      <c r="B21" s="20" t="s">
        <v>67</v>
      </c>
      <c r="C21" s="21" t="s">
        <v>52</v>
      </c>
      <c r="D21" s="34">
        <v>100</v>
      </c>
      <c r="E21" s="40"/>
      <c r="F21" s="36">
        <f t="shared" si="0"/>
      </c>
    </row>
    <row r="22" spans="1:6" ht="24.75" customHeight="1" thickBot="1">
      <c r="A22" s="23"/>
      <c r="B22" s="20" t="s">
        <v>68</v>
      </c>
      <c r="C22" s="21" t="s">
        <v>52</v>
      </c>
      <c r="D22" s="34">
        <v>100</v>
      </c>
      <c r="E22" s="45"/>
      <c r="F22" s="36">
        <f t="shared" si="0"/>
      </c>
    </row>
    <row r="23" spans="3:6" ht="24.75" customHeight="1" thickTop="1">
      <c r="C23" s="14"/>
      <c r="D23" s="14"/>
      <c r="E23" s="26" t="s">
        <v>69</v>
      </c>
      <c r="F23" s="29">
        <f>IF(COUNT(F3:F22)&lt;&gt;0,SUM(F3:F22),"")</f>
      </c>
    </row>
  </sheetData>
  <sheetProtection/>
  <dataValidations count="1">
    <dataValidation type="whole" allowBlank="1" showInputMessage="1" showErrorMessage="1" error="半角又は全角数字のみ入力し直してください。" sqref="E3:E22">
      <formula1>1</formula1>
      <formula2>99</formula2>
    </dataValidation>
  </dataValidations>
  <printOptions/>
  <pageMargins left="0.5905511811023623" right="0.1968503937007874" top="0.7480314960629921" bottom="0.7480314960629921" header="0.5118110236220472" footer="0.5118110236220472"/>
  <pageSetup blackAndWhite="1"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kankyoplaza-seida</dc:creator>
  <cp:keywords/>
  <dc:description/>
  <cp:lastModifiedBy>Takayoshi Nagano</cp:lastModifiedBy>
  <cp:lastPrinted>2024-03-26T04:47:42Z</cp:lastPrinted>
  <dcterms:created xsi:type="dcterms:W3CDTF">2019-04-10T03:51:47Z</dcterms:created>
  <dcterms:modified xsi:type="dcterms:W3CDTF">2024-03-26T04:48:22Z</dcterms:modified>
  <cp:category/>
  <cp:version/>
  <cp:contentType/>
  <cp:contentStatus/>
</cp:coreProperties>
</file>